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575" activeTab="3"/>
  </bookViews>
  <sheets>
    <sheet name="1 кл." sheetId="1" r:id="rId1"/>
    <sheet name="2 кл. " sheetId="2" r:id="rId2"/>
    <sheet name="3 кл.  " sheetId="3" r:id="rId3"/>
    <sheet name="4 кл. " sheetId="4" r:id="rId4"/>
  </sheets>
  <definedNames>
    <definedName name="_GoBack" localSheetId="0">'1 кл.'!$B$15</definedName>
    <definedName name="_GoBack" localSheetId="1">'2 кл. '!#REF!</definedName>
    <definedName name="_GoBack" localSheetId="2">'3 кл.  '!#REF!</definedName>
    <definedName name="_GoBack" localSheetId="3">'4 кл. '!#REF!</definedName>
    <definedName name="_xlnm._FilterDatabase" localSheetId="0" hidden="1">'1 кл.'!$D$1:$D$60</definedName>
    <definedName name="_xlnm._FilterDatabase" localSheetId="1" hidden="1">'2 кл. '!$D$1:$D$67</definedName>
    <definedName name="_xlnm._FilterDatabase" localSheetId="2" hidden="1">'3 кл.  '!$D$1:$D$92</definedName>
    <definedName name="_xlnm._FilterDatabase" localSheetId="3" hidden="1">'4 кл. '!$D$1:$D$83</definedName>
  </definedNames>
  <calcPr fullCalcOnLoad="1"/>
</workbook>
</file>

<file path=xl/sharedStrings.xml><?xml version="1.0" encoding="utf-8"?>
<sst xmlns="http://schemas.openxmlformats.org/spreadsheetml/2006/main" count="444" uniqueCount="215">
  <si>
    <t>В  оргкомитет</t>
  </si>
  <si>
    <t>ИТОГОВЫЙ ПРОТОКОЛ</t>
  </si>
  <si>
    <t>№        п/п</t>
  </si>
  <si>
    <t>ФИО</t>
  </si>
  <si>
    <t>ОО</t>
  </si>
  <si>
    <t>итого</t>
  </si>
  <si>
    <t>МБОУ СОШ №47</t>
  </si>
  <si>
    <t>МБОУ СОШ №68</t>
  </si>
  <si>
    <t>МБОУ СОШ №36</t>
  </si>
  <si>
    <t>МБОУ СОШ №30</t>
  </si>
  <si>
    <t>МБОУ СОШ №74</t>
  </si>
  <si>
    <t>МБОУ СОШ №19</t>
  </si>
  <si>
    <t>МБОУ СОШ №20</t>
  </si>
  <si>
    <t>МБОУ СОШ №76</t>
  </si>
  <si>
    <t>МБОУ СОШ №77</t>
  </si>
  <si>
    <t>МБОУ СОШ №18</t>
  </si>
  <si>
    <t>МБОУ СОШ №63</t>
  </si>
  <si>
    <t>МБОУ СОШ №27</t>
  </si>
  <si>
    <t>МБОУ СОШ №40</t>
  </si>
  <si>
    <t>МБОУ СОШ №78</t>
  </si>
  <si>
    <t xml:space="preserve">Председатель  жюри: </t>
  </si>
  <si>
    <t xml:space="preserve">Заместитель председателя  жюри: </t>
  </si>
  <si>
    <t>Члены жюри:</t>
  </si>
  <si>
    <t>МБОУ СОШ №71</t>
  </si>
  <si>
    <t>МБОУ СОШ №43</t>
  </si>
  <si>
    <t>МБОУ СОШ №59</t>
  </si>
  <si>
    <t>МБОУ СОШ №64</t>
  </si>
  <si>
    <t xml:space="preserve">Примечание </t>
  </si>
  <si>
    <t>городского конкурса младших школьников "Калейдоскоп талантов и открытий"</t>
  </si>
  <si>
    <t>очного  тура</t>
  </si>
  <si>
    <t xml:space="preserve">городского конкурса младших школьников "Калейдоскоп талантов и открытий" </t>
  </si>
  <si>
    <t xml:space="preserve">22 марта 2022г. </t>
  </si>
  <si>
    <t>Количество баллов по критериям</t>
  </si>
  <si>
    <t>Заведующая  кафедрой "Теория и методика дошкольного и начального образования" факультета педагогики, психологии и социальных наук ПГУ, кандидат наук</t>
  </si>
  <si>
    <t>Л.Д.Мали</t>
  </si>
  <si>
    <t>доцент кафедры "Теория и методика дошкольного и начального образования" факультета педагогики, психологии и социальных наук ПГУ, кандидат наук</t>
  </si>
  <si>
    <t>С.Б.Барашкина</t>
  </si>
  <si>
    <t>Кишинский Илья</t>
  </si>
  <si>
    <t>Гришин Артем</t>
  </si>
  <si>
    <t>Чендылов Павел</t>
  </si>
  <si>
    <t>Альдикаев Али</t>
  </si>
  <si>
    <t>Сейфутдинова Алсу, Карсева Софья</t>
  </si>
  <si>
    <t>Игнатьев Евгений</t>
  </si>
  <si>
    <t>Якупова Александра</t>
  </si>
  <si>
    <t>Дырдов Егор</t>
  </si>
  <si>
    <t>Шмелева Мария</t>
  </si>
  <si>
    <t>Медведев Макар</t>
  </si>
  <si>
    <t>Кузнецова Владислава</t>
  </si>
  <si>
    <t>МБОУ СОШ №60</t>
  </si>
  <si>
    <t>МАОУ многопрофильная гимназия №13</t>
  </si>
  <si>
    <t>МБОУ гимназия «САН»</t>
  </si>
  <si>
    <t>МБОУ МГ №4 «Ступени»</t>
  </si>
  <si>
    <t>МБОУ СОШ №56 им. А.М.Самокутяева</t>
  </si>
  <si>
    <t>МБОУ ФЭЛ №29</t>
  </si>
  <si>
    <t xml:space="preserve">Класс </t>
  </si>
  <si>
    <t>Засимов Григорий</t>
  </si>
  <si>
    <t>Зверовщиков Артём</t>
  </si>
  <si>
    <t>Варцева Милана</t>
  </si>
  <si>
    <t>Сорокин Дмитрий</t>
  </si>
  <si>
    <t>Вавилов Иван</t>
  </si>
  <si>
    <t>Смолькина Вера</t>
  </si>
  <si>
    <t>Бобылева Александра</t>
  </si>
  <si>
    <t>Буянов Никита, Федосина Мария</t>
  </si>
  <si>
    <t>Кудряшов Степан</t>
  </si>
  <si>
    <t>Карпов Кирилл</t>
  </si>
  <si>
    <t>Кадетская школа по делам ГОЧС им. 70-летия Победы в ВОВ</t>
  </si>
  <si>
    <t>МБОУ СОШ №49</t>
  </si>
  <si>
    <t>Дорошина Маргарита</t>
  </si>
  <si>
    <t>Прозоров Всеволод</t>
  </si>
  <si>
    <t>Антипкин Егор</t>
  </si>
  <si>
    <t>Маткова Анастасия</t>
  </si>
  <si>
    <t>Жиляева Амелия</t>
  </si>
  <si>
    <t>Пузенцова Алиса</t>
  </si>
  <si>
    <t>Копосова Вероника</t>
  </si>
  <si>
    <t>Головина Варвара</t>
  </si>
  <si>
    <t>МБОУ Классическая гимназия №1им.В.Г.Белинского</t>
  </si>
  <si>
    <t>МБОУ СОШ №12 им.В.В.Тарасова</t>
  </si>
  <si>
    <t>Котухова Варвара</t>
  </si>
  <si>
    <t>Курмаев Ромил</t>
  </si>
  <si>
    <t>Дадаев Даниил</t>
  </si>
  <si>
    <t>Надеева Ольга</t>
  </si>
  <si>
    <t>Лаштанкина Екатерина</t>
  </si>
  <si>
    <t>Волков Артемий</t>
  </si>
  <si>
    <t>Солдатов Иван</t>
  </si>
  <si>
    <t>Терёшкин Артём</t>
  </si>
  <si>
    <t>Безруков Арсений</t>
  </si>
  <si>
    <t>Иллариошин Кирилл</t>
  </si>
  <si>
    <t>Мизюрина Кира</t>
  </si>
  <si>
    <t>Надыбина Маргарита, Миклашов Валерий</t>
  </si>
  <si>
    <t>Васин Денис</t>
  </si>
  <si>
    <t>Вершинин Марк</t>
  </si>
  <si>
    <t>Белохвостиков Иван</t>
  </si>
  <si>
    <t>Тугушев Демид</t>
  </si>
  <si>
    <t>Ионова Ксения</t>
  </si>
  <si>
    <t>Ежижанский Иван</t>
  </si>
  <si>
    <t>Кольцов Матвей</t>
  </si>
  <si>
    <t>Сбусин Владимир, Соустина Виолетта</t>
  </si>
  <si>
    <t>Моисеев Дмитрий, Крайнов Иван</t>
  </si>
  <si>
    <t>Кошелева Яна</t>
  </si>
  <si>
    <t>МБОУ «Гимназия №53»</t>
  </si>
  <si>
    <t>МБОУ гимназия №44</t>
  </si>
  <si>
    <t>МБОУ СОШ №58 им. Г.В. Мясникова</t>
  </si>
  <si>
    <t>МБОУ СОШ №66 им. В.А. Стукалова</t>
  </si>
  <si>
    <t>Лапшина Полина</t>
  </si>
  <si>
    <t>Борисов Владислав</t>
  </si>
  <si>
    <t>Дудкина Анна</t>
  </si>
  <si>
    <t>Колесников Александр</t>
  </si>
  <si>
    <t>Донис Ирина</t>
  </si>
  <si>
    <t>Зимова Анастасия</t>
  </si>
  <si>
    <t>Белов Захар</t>
  </si>
  <si>
    <t>Козин Григорий</t>
  </si>
  <si>
    <t>Безручкин Дмитрий</t>
  </si>
  <si>
    <t>Шадрина Полина</t>
  </si>
  <si>
    <t>Наянова Полина, Вершинина Виктория, Круглякова Янина</t>
  </si>
  <si>
    <t>МБОУ СОШ №57 им. В.Х.Хохрякова</t>
  </si>
  <si>
    <t>МБОУ «Лицей №55»</t>
  </si>
  <si>
    <t>МБОУ гимназия №42</t>
  </si>
  <si>
    <t>Суханова Милана</t>
  </si>
  <si>
    <t>Семенкин Иван</t>
  </si>
  <si>
    <t>Нестеров Михаил</t>
  </si>
  <si>
    <t>Чернягин Евгений</t>
  </si>
  <si>
    <t>Обухов Глеб</t>
  </si>
  <si>
    <t>Самоха Лев, Седов Константин</t>
  </si>
  <si>
    <t>Гамаюнов Егор</t>
  </si>
  <si>
    <t>Брякин Петр</t>
  </si>
  <si>
    <t>Никонов Артём</t>
  </si>
  <si>
    <t>Медведев Иван, Туфанова Валерия</t>
  </si>
  <si>
    <t xml:space="preserve">Карпачев Артём, Трофимов Егор </t>
  </si>
  <si>
    <t xml:space="preserve">Жданова Мария, Турганова Ксения </t>
  </si>
  <si>
    <t>Манухина Мирослава</t>
  </si>
  <si>
    <t>Нагорнова Арина</t>
  </si>
  <si>
    <t>Свистунов Павел</t>
  </si>
  <si>
    <t>Николашина Дарья</t>
  </si>
  <si>
    <t>Сорокин Иван</t>
  </si>
  <si>
    <t>Мельникова Алиса</t>
  </si>
  <si>
    <t>Маврин Михаил</t>
  </si>
  <si>
    <t>Хохлова Елизавета</t>
  </si>
  <si>
    <t>Тертычная Софья</t>
  </si>
  <si>
    <t>Малькин Марк</t>
  </si>
  <si>
    <t>Малькова Мария</t>
  </si>
  <si>
    <t>Волков Ярослав, Юрлов Роман</t>
  </si>
  <si>
    <t>Трофимова Елизавета</t>
  </si>
  <si>
    <t>Пучков Алексей</t>
  </si>
  <si>
    <t>Безрогов Артём</t>
  </si>
  <si>
    <t>Танавский Леонид</t>
  </si>
  <si>
    <t>Ионова Алиса</t>
  </si>
  <si>
    <t>Мошкова Варвара</t>
  </si>
  <si>
    <t xml:space="preserve">Лупанов Богдан </t>
  </si>
  <si>
    <t>Никитина Варвара</t>
  </si>
  <si>
    <t>Ежов Роман</t>
  </si>
  <si>
    <t>Максимов Денис</t>
  </si>
  <si>
    <t>Поздникина Анастасия</t>
  </si>
  <si>
    <t>Власова Анастасия</t>
  </si>
  <si>
    <t>МБОУ СОШ №28 им. В.О.Ключевского</t>
  </si>
  <si>
    <t>Светалкина Наталья Николаевна</t>
  </si>
  <si>
    <t>Елагина Татьяна Анатольевна</t>
  </si>
  <si>
    <t>Щеглов Максим Игоревич</t>
  </si>
  <si>
    <t>Шалавина Ангелина Александровна</t>
  </si>
  <si>
    <t>Паршина Светлана Александровна</t>
  </si>
  <si>
    <t>Федосеевская Наталья Викторовна</t>
  </si>
  <si>
    <t>Алексеева Наталья Николаевна</t>
  </si>
  <si>
    <t>Сладкова Марина Валерьевна</t>
  </si>
  <si>
    <t>Бухтиярова Ольга Геннадьевна</t>
  </si>
  <si>
    <t>Оськина Елена Геннадьевна</t>
  </si>
  <si>
    <t>Мартынова Татьяна Петровна</t>
  </si>
  <si>
    <t>Моисеева Елена Евгеньевна</t>
  </si>
  <si>
    <t>Нефёдова Екатерина Вадимовна</t>
  </si>
  <si>
    <t>Несудимова Светлана Викторовна</t>
  </si>
  <si>
    <t>Яровикова Елена  Николаевна</t>
  </si>
  <si>
    <t>Нестерова Наталья Витальевна</t>
  </si>
  <si>
    <t>Борисова Людмила Анатольевна</t>
  </si>
  <si>
    <t>Гордеева Марина Николаевна</t>
  </si>
  <si>
    <t>Лязина Екатерина Юрьевна</t>
  </si>
  <si>
    <t>Скваж Марина Геннадьевна</t>
  </si>
  <si>
    <t xml:space="preserve">Гусева Елена Геннадьевна </t>
  </si>
  <si>
    <t>Хвичия Натела Эмзаровна</t>
  </si>
  <si>
    <t>Ларькина Фельсина Ряшитовна</t>
  </si>
  <si>
    <t>Юный исследователь</t>
  </si>
  <si>
    <t>Практическая значимость</t>
  </si>
  <si>
    <t>Сохраняем прошлое.</t>
  </si>
  <si>
    <t>Юный эколог</t>
  </si>
  <si>
    <t>Сохраняя историю</t>
  </si>
  <si>
    <t>Сохраняем культурное наследие</t>
  </si>
  <si>
    <t>Охрана природы</t>
  </si>
  <si>
    <t>Юный натуралист</t>
  </si>
  <si>
    <t>Юный следопыт</t>
  </si>
  <si>
    <t>Связь с прошлым</t>
  </si>
  <si>
    <t>Удивительное рядом</t>
  </si>
  <si>
    <t>Художественная проза</t>
  </si>
  <si>
    <t>Вдохновение</t>
  </si>
  <si>
    <t>Хочу рассказать</t>
  </si>
  <si>
    <t>За творческое отражение идеи</t>
  </si>
  <si>
    <t>От истоков до наших дней</t>
  </si>
  <si>
    <t>Литературно-художественное исследование</t>
  </si>
  <si>
    <t>Практичекая значимость</t>
  </si>
  <si>
    <t>За верность науке</t>
  </si>
  <si>
    <t>ПОБЕДИТЕЛЬ</t>
  </si>
  <si>
    <t>Новизна научного исследования</t>
  </si>
  <si>
    <t>Практическая ценность</t>
  </si>
  <si>
    <t>Исследовательский подход в изечении родного края</t>
  </si>
  <si>
    <t>Быкова Лена Николаевна</t>
  </si>
  <si>
    <t>Полякова Ирина Михайловна</t>
  </si>
  <si>
    <t>Крафт Оксана Владимировна</t>
  </si>
  <si>
    <t>Призер. 2 место.</t>
  </si>
  <si>
    <t>Призер. 3 место.</t>
  </si>
  <si>
    <t>Чудеса из обычных вещей</t>
  </si>
  <si>
    <t>Призер 3 место</t>
  </si>
  <si>
    <t>Призер 2 место</t>
  </si>
  <si>
    <t>Современные технологии</t>
  </si>
  <si>
    <t>Призёр. 3 место</t>
  </si>
  <si>
    <t>Призер. 2 место</t>
  </si>
  <si>
    <t>Призер. 3 место</t>
  </si>
  <si>
    <t>Социальная значимость</t>
  </si>
  <si>
    <t>МБОУ многопрофильная гимназия №13</t>
  </si>
  <si>
    <t>МБОУ гимназия "САН"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</si>
</sst>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&quot;₽&quot;* #,##0_-;_-&quot;₽&quot;* &quot;-&quot;_-;_-@_-"/>
    <numFmt numFmtId="177" formatCode="_-* #,##0_-;\-* #,##0_-;_-* &quot;-&quot;_-;_-@_-"/>
    <numFmt numFmtId="178" formatCode="_-&quot;₽&quot;* #,##0.00_-;\-&quot;₽&quot;* #,##0.00_-;_-&quot;₽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4">
    <font>
      <sz val="10"/>
      <name val="Arial Cyr"/>
      <family val="2"/>
    </font>
    <font>
      <sz val="11"/>
      <name val="Calibri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Arial Cyr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2"/>
    </font>
    <font>
      <b/>
      <sz val="10"/>
      <name val="Times New Roman"/>
      <family val="1"/>
    </font>
    <font>
      <sz val="10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4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8" fillId="7" borderId="1" applyNumberFormat="0" applyAlignment="0" applyProtection="0"/>
    <xf numFmtId="0" fontId="16" fillId="20" borderId="2" applyNumberFormat="0" applyAlignment="0" applyProtection="0"/>
    <xf numFmtId="0" fontId="31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9" fillId="21" borderId="7" applyNumberFormat="0" applyAlignment="0" applyProtection="0"/>
    <xf numFmtId="0" fontId="24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2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53" applyNumberFormat="1" applyFont="1" applyBorder="1" applyAlignment="1">
      <alignment horizontal="center" vertical="distributed" wrapText="1"/>
      <protection/>
    </xf>
    <xf numFmtId="0" fontId="8" fillId="0" borderId="10" xfId="0" applyNumberFormat="1" applyFont="1" applyBorder="1" applyAlignment="1">
      <alignment horizontal="center" vertical="distributed"/>
    </xf>
    <xf numFmtId="0" fontId="9" fillId="0" borderId="11" xfId="0" applyNumberFormat="1" applyFont="1" applyBorder="1" applyAlignment="1">
      <alignment horizontal="center" vertical="distributed" wrapText="1"/>
    </xf>
    <xf numFmtId="0" fontId="9" fillId="0" borderId="12" xfId="0" applyNumberFormat="1" applyFont="1" applyBorder="1" applyAlignment="1">
      <alignment horizontal="center" vertical="distributed"/>
    </xf>
    <xf numFmtId="0" fontId="9" fillId="0" borderId="11" xfId="0" applyNumberFormat="1" applyFont="1" applyBorder="1" applyAlignment="1">
      <alignment horizontal="center" vertical="distributed"/>
    </xf>
    <xf numFmtId="0" fontId="9" fillId="0" borderId="13" xfId="0" applyNumberFormat="1" applyFont="1" applyBorder="1" applyAlignment="1">
      <alignment horizontal="center" vertical="distributed"/>
    </xf>
    <xf numFmtId="0" fontId="9" fillId="0" borderId="14" xfId="0" applyNumberFormat="1" applyFont="1" applyBorder="1" applyAlignment="1">
      <alignment horizontal="center" vertical="distributed"/>
    </xf>
    <xf numFmtId="0" fontId="9" fillId="0" borderId="15" xfId="0" applyNumberFormat="1" applyFont="1" applyBorder="1" applyAlignment="1">
      <alignment horizontal="center" vertical="distributed"/>
    </xf>
    <xf numFmtId="0" fontId="0" fillId="0" borderId="0" xfId="0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0" borderId="16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32" fillId="0" borderId="18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distributed"/>
    </xf>
    <xf numFmtId="0" fontId="9" fillId="0" borderId="14" xfId="0" applyNumberFormat="1" applyFont="1" applyFill="1" applyBorder="1" applyAlignment="1">
      <alignment horizontal="center" vertical="distributed"/>
    </xf>
    <xf numFmtId="0" fontId="0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19" xfId="0" applyNumberFormat="1" applyFont="1" applyBorder="1" applyAlignment="1">
      <alignment horizontal="center" vertical="distributed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2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0" xfId="0" applyFont="1" applyAlignment="1">
      <alignment/>
    </xf>
    <xf numFmtId="0" fontId="8" fillId="0" borderId="24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8" fillId="0" borderId="25" xfId="0" applyFont="1" applyBorder="1" applyAlignment="1">
      <alignment/>
    </xf>
    <xf numFmtId="0" fontId="7" fillId="0" borderId="26" xfId="53" applyNumberFormat="1" applyFont="1" applyBorder="1" applyAlignment="1">
      <alignment horizontal="center" vertical="distributed" wrapText="1"/>
      <protection/>
    </xf>
    <xf numFmtId="0" fontId="7" fillId="0" borderId="27" xfId="53" applyNumberFormat="1" applyFont="1" applyBorder="1" applyAlignment="1">
      <alignment horizontal="center" vertical="distributed"/>
      <protection/>
    </xf>
    <xf numFmtId="0" fontId="7" fillId="0" borderId="28" xfId="53" applyNumberFormat="1" applyFont="1" applyBorder="1" applyAlignment="1">
      <alignment horizontal="center" vertical="distributed"/>
      <protection/>
    </xf>
    <xf numFmtId="0" fontId="32" fillId="0" borderId="29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1" xfId="0" applyNumberFormat="1" applyFont="1" applyFill="1" applyBorder="1" applyAlignment="1">
      <alignment horizontal="center" vertical="distributed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vertical="top" wrapText="1"/>
    </xf>
    <xf numFmtId="0" fontId="32" fillId="0" borderId="30" xfId="0" applyFont="1" applyFill="1" applyBorder="1" applyAlignment="1">
      <alignment horizontal="center" vertical="top" wrapText="1"/>
    </xf>
    <xf numFmtId="0" fontId="9" fillId="0" borderId="13" xfId="0" applyNumberFormat="1" applyFont="1" applyFill="1" applyBorder="1" applyAlignment="1">
      <alignment horizontal="center" vertical="distributed"/>
    </xf>
    <xf numFmtId="0" fontId="0" fillId="0" borderId="0" xfId="0" applyFill="1" applyAlignment="1">
      <alignment horizontal="left" vertical="center"/>
    </xf>
    <xf numFmtId="0" fontId="8" fillId="0" borderId="3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32" fillId="0" borderId="28" xfId="0" applyFont="1" applyFill="1" applyBorder="1" applyAlignment="1">
      <alignment horizontal="center" vertical="top" wrapText="1"/>
    </xf>
    <xf numFmtId="0" fontId="9" fillId="0" borderId="12" xfId="0" applyNumberFormat="1" applyFont="1" applyFill="1" applyBorder="1" applyAlignment="1">
      <alignment horizontal="center" vertical="distributed"/>
    </xf>
    <xf numFmtId="0" fontId="8" fillId="0" borderId="32" xfId="0" applyFont="1" applyBorder="1" applyAlignment="1">
      <alignment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 vertical="top" wrapText="1"/>
    </xf>
    <xf numFmtId="0" fontId="8" fillId="0" borderId="38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39" xfId="0" applyFont="1" applyBorder="1" applyAlignment="1">
      <alignment horizontal="center" vertical="top" wrapText="1"/>
    </xf>
    <xf numFmtId="0" fontId="8" fillId="0" borderId="34" xfId="0" applyFont="1" applyBorder="1" applyAlignment="1">
      <alignment vertical="top" wrapText="1"/>
    </xf>
    <xf numFmtId="0" fontId="8" fillId="0" borderId="40" xfId="0" applyFont="1" applyBorder="1" applyAlignment="1">
      <alignment horizontal="center" vertical="top" wrapText="1"/>
    </xf>
    <xf numFmtId="0" fontId="8" fillId="0" borderId="33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41" xfId="0" applyFont="1" applyBorder="1" applyAlignment="1">
      <alignment/>
    </xf>
    <xf numFmtId="0" fontId="8" fillId="0" borderId="29" xfId="0" applyFont="1" applyBorder="1" applyAlignment="1">
      <alignment horizontal="center" vertical="top" wrapText="1"/>
    </xf>
    <xf numFmtId="0" fontId="8" fillId="0" borderId="42" xfId="0" applyFont="1" applyBorder="1" applyAlignment="1">
      <alignment horizontal="center" vertical="top" wrapText="1"/>
    </xf>
    <xf numFmtId="0" fontId="32" fillId="0" borderId="28" xfId="0" applyFont="1" applyBorder="1" applyAlignment="1">
      <alignment horizontal="center" vertical="top" wrapText="1"/>
    </xf>
    <xf numFmtId="0" fontId="32" fillId="0" borderId="42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32" fillId="0" borderId="30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8" fillId="0" borderId="43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44" xfId="53" applyNumberFormat="1" applyFont="1" applyBorder="1" applyAlignment="1">
      <alignment horizontal="center" vertical="center" wrapText="1"/>
      <protection/>
    </xf>
    <xf numFmtId="0" fontId="7" fillId="0" borderId="45" xfId="53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46" xfId="53" applyNumberFormat="1" applyFont="1" applyBorder="1" applyAlignment="1">
      <alignment horizontal="center" vertical="distributed"/>
      <protection/>
    </xf>
    <xf numFmtId="0" fontId="7" fillId="0" borderId="10" xfId="53" applyNumberFormat="1" applyFont="1" applyBorder="1" applyAlignment="1">
      <alignment horizontal="center" vertical="distributed"/>
      <protection/>
    </xf>
    <xf numFmtId="0" fontId="7" fillId="0" borderId="47" xfId="53" applyNumberFormat="1" applyFont="1" applyBorder="1" applyAlignment="1">
      <alignment horizontal="center" vertical="distributed"/>
      <protection/>
    </xf>
    <xf numFmtId="0" fontId="7" fillId="0" borderId="48" xfId="53" applyNumberFormat="1" applyFont="1" applyFill="1" applyBorder="1" applyAlignment="1">
      <alignment horizontal="center" vertical="distributed"/>
      <protection/>
    </xf>
    <xf numFmtId="0" fontId="7" fillId="0" borderId="19" xfId="53" applyNumberFormat="1" applyFont="1" applyFill="1" applyBorder="1" applyAlignment="1">
      <alignment horizontal="center" vertical="distributed"/>
      <protection/>
    </xf>
    <xf numFmtId="0" fontId="7" fillId="0" borderId="49" xfId="53" applyNumberFormat="1" applyFont="1" applyBorder="1" applyAlignment="1">
      <alignment horizontal="center" vertical="distributed" wrapText="1"/>
      <protection/>
    </xf>
    <xf numFmtId="0" fontId="7" fillId="0" borderId="50" xfId="53" applyNumberFormat="1" applyFont="1" applyBorder="1" applyAlignment="1">
      <alignment horizontal="center" vertical="distributed" wrapText="1"/>
      <protection/>
    </xf>
    <xf numFmtId="0" fontId="9" fillId="0" borderId="51" xfId="0" applyNumberFormat="1" applyFont="1" applyBorder="1" applyAlignment="1">
      <alignment horizontal="center" vertical="distributed" wrapText="1"/>
    </xf>
    <xf numFmtId="0" fontId="9" fillId="0" borderId="52" xfId="0" applyNumberFormat="1" applyFont="1" applyBorder="1" applyAlignment="1">
      <alignment horizontal="center" vertical="distributed" wrapText="1"/>
    </xf>
    <xf numFmtId="0" fontId="9" fillId="0" borderId="35" xfId="0" applyNumberFormat="1" applyFont="1" applyBorder="1" applyAlignment="1">
      <alignment horizontal="center" vertical="distributed" wrapText="1"/>
    </xf>
    <xf numFmtId="0" fontId="8" fillId="0" borderId="37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view="pageBreakPreview" zoomScaleNormal="85" zoomScaleSheetLayoutView="100" workbookViewId="0" topLeftCell="A1">
      <pane xSplit="3" ySplit="11" topLeftCell="D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20" sqref="N20"/>
    </sheetView>
  </sheetViews>
  <sheetFormatPr defaultColWidth="9.00390625" defaultRowHeight="25.5" customHeight="1"/>
  <cols>
    <col min="1" max="1" width="8.00390625" style="2" customWidth="1"/>
    <col min="2" max="2" width="30.00390625" style="4" customWidth="1"/>
    <col min="3" max="3" width="35.00390625" style="4" customWidth="1"/>
    <col min="4" max="4" width="13.625" style="4" customWidth="1"/>
    <col min="5" max="5" width="7.375" style="2" customWidth="1"/>
    <col min="6" max="6" width="6.25390625" style="2" customWidth="1"/>
    <col min="7" max="7" width="5.75390625" style="2" customWidth="1"/>
    <col min="8" max="8" width="6.375" style="2" customWidth="1"/>
    <col min="9" max="12" width="6.00390625" style="2" customWidth="1"/>
    <col min="13" max="13" width="7.875" style="34" customWidth="1"/>
    <col min="14" max="14" width="34.625" style="2" customWidth="1"/>
    <col min="15" max="18" width="9.125" style="4" customWidth="1"/>
    <col min="19" max="19" width="28.125" style="4" customWidth="1"/>
    <col min="20" max="16384" width="9.125" style="4" customWidth="1"/>
  </cols>
  <sheetData>
    <row r="1" spans="5:12" ht="25.5" customHeight="1">
      <c r="E1" s="5" t="s">
        <v>0</v>
      </c>
      <c r="F1" s="6"/>
      <c r="G1" s="5"/>
      <c r="H1" s="5"/>
      <c r="I1" s="5"/>
      <c r="J1" s="5"/>
      <c r="K1" s="5"/>
      <c r="L1" s="5"/>
    </row>
    <row r="2" spans="3:12" ht="25.5" customHeight="1">
      <c r="C2" s="38" t="s">
        <v>28</v>
      </c>
      <c r="D2" s="38"/>
      <c r="E2" s="5"/>
      <c r="F2" s="7"/>
      <c r="G2" s="8"/>
      <c r="H2" s="8"/>
      <c r="I2" s="8"/>
      <c r="J2" s="8"/>
      <c r="K2" s="8"/>
      <c r="L2" s="8"/>
    </row>
    <row r="3" spans="5:12" ht="20.25" customHeight="1">
      <c r="E3" s="5"/>
      <c r="F3" s="6"/>
      <c r="G3" s="5"/>
      <c r="H3" s="5"/>
      <c r="I3" s="5"/>
      <c r="J3" s="5"/>
      <c r="K3" s="5"/>
      <c r="L3" s="5"/>
    </row>
    <row r="4" spans="6:12" ht="24" customHeight="1">
      <c r="F4" s="9"/>
      <c r="G4" s="5"/>
      <c r="H4" s="5"/>
      <c r="I4" s="5"/>
      <c r="J4" s="5"/>
      <c r="K4" s="5"/>
      <c r="L4" s="5"/>
    </row>
    <row r="5" spans="1:14" ht="29.25" customHeight="1">
      <c r="A5" s="101" t="s">
        <v>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4" s="1" customFormat="1" ht="25.5" customHeight="1">
      <c r="A6" s="102" t="s">
        <v>29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ht="25.5" customHeight="1">
      <c r="A7" s="101" t="s">
        <v>30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ht="25.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1:14" ht="25.5" customHeight="1" thickBot="1">
      <c r="A9" s="101" t="s">
        <v>31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</row>
    <row r="10" spans="1:14" ht="24.75" customHeight="1">
      <c r="A10" s="97" t="s">
        <v>2</v>
      </c>
      <c r="B10" s="103" t="s">
        <v>3</v>
      </c>
      <c r="C10" s="103" t="s">
        <v>4</v>
      </c>
      <c r="D10" s="53" t="s">
        <v>54</v>
      </c>
      <c r="E10" s="40" t="s">
        <v>32</v>
      </c>
      <c r="F10" s="41"/>
      <c r="G10" s="41"/>
      <c r="H10" s="41"/>
      <c r="I10" s="41"/>
      <c r="J10" s="41"/>
      <c r="K10" s="42"/>
      <c r="L10" s="43"/>
      <c r="M10" s="106" t="s">
        <v>5</v>
      </c>
      <c r="N10" s="108" t="s">
        <v>27</v>
      </c>
    </row>
    <row r="11" spans="1:14" s="2" customFormat="1" ht="16.5" thickBot="1">
      <c r="A11" s="98"/>
      <c r="B11" s="104"/>
      <c r="C11" s="105"/>
      <c r="D11" s="54"/>
      <c r="E11" s="52">
        <v>1</v>
      </c>
      <c r="F11" s="10">
        <v>2</v>
      </c>
      <c r="G11" s="10">
        <v>3</v>
      </c>
      <c r="H11" s="11">
        <v>4</v>
      </c>
      <c r="I11" s="11">
        <v>5</v>
      </c>
      <c r="J11" s="11">
        <v>6</v>
      </c>
      <c r="K11" s="39">
        <v>7</v>
      </c>
      <c r="L11" s="39">
        <v>8</v>
      </c>
      <c r="M11" s="107"/>
      <c r="N11" s="109"/>
    </row>
    <row r="12" spans="1:14" ht="16.5" thickBot="1">
      <c r="A12" s="12">
        <v>1</v>
      </c>
      <c r="B12" s="44" t="s">
        <v>37</v>
      </c>
      <c r="C12" s="46" t="s">
        <v>13</v>
      </c>
      <c r="D12" s="88">
        <v>1</v>
      </c>
      <c r="E12" s="13">
        <v>1</v>
      </c>
      <c r="F12" s="14">
        <v>1</v>
      </c>
      <c r="G12" s="14">
        <v>2</v>
      </c>
      <c r="H12" s="14">
        <v>1</v>
      </c>
      <c r="I12" s="14">
        <v>1</v>
      </c>
      <c r="J12" s="14">
        <v>1</v>
      </c>
      <c r="K12" s="14">
        <v>2</v>
      </c>
      <c r="L12" s="14">
        <v>1</v>
      </c>
      <c r="M12" s="35">
        <f>SUBTOTAL(9,E12:L12)</f>
        <v>10</v>
      </c>
      <c r="N12" s="14" t="s">
        <v>183</v>
      </c>
    </row>
    <row r="13" spans="1:14" ht="16.5" thickBot="1">
      <c r="A13" s="12">
        <v>2</v>
      </c>
      <c r="B13" s="45" t="s">
        <v>38</v>
      </c>
      <c r="C13" s="47" t="s">
        <v>48</v>
      </c>
      <c r="D13" s="91">
        <v>1</v>
      </c>
      <c r="E13" s="15">
        <v>2</v>
      </c>
      <c r="F13" s="16">
        <v>2</v>
      </c>
      <c r="G13" s="16">
        <v>3</v>
      </c>
      <c r="H13" s="16">
        <v>3</v>
      </c>
      <c r="I13" s="16">
        <v>3</v>
      </c>
      <c r="J13" s="16">
        <v>2</v>
      </c>
      <c r="K13" s="16">
        <v>3</v>
      </c>
      <c r="L13" s="16">
        <v>3</v>
      </c>
      <c r="M13" s="36">
        <f>SUBTOTAL(9,E13:L13)</f>
        <v>21</v>
      </c>
      <c r="N13" s="16" t="s">
        <v>187</v>
      </c>
    </row>
    <row r="14" spans="1:14" ht="0.75" customHeight="1" thickBot="1">
      <c r="A14" s="12">
        <v>3</v>
      </c>
      <c r="B14" s="45" t="s">
        <v>42</v>
      </c>
      <c r="C14" s="47" t="s">
        <v>51</v>
      </c>
      <c r="D14" s="87"/>
      <c r="E14" s="15"/>
      <c r="F14" s="16"/>
      <c r="G14" s="16"/>
      <c r="H14" s="16"/>
      <c r="I14" s="16"/>
      <c r="J14" s="16"/>
      <c r="K14" s="16"/>
      <c r="L14" s="16"/>
      <c r="M14" s="36"/>
      <c r="N14" s="16"/>
    </row>
    <row r="15" spans="1:14" s="3" customFormat="1" ht="32.25" thickBot="1">
      <c r="A15" s="12">
        <v>3</v>
      </c>
      <c r="B15" s="49" t="s">
        <v>45</v>
      </c>
      <c r="C15" s="45" t="s">
        <v>52</v>
      </c>
      <c r="D15" s="91">
        <v>1</v>
      </c>
      <c r="E15" s="15">
        <v>2</v>
      </c>
      <c r="F15" s="16">
        <v>4</v>
      </c>
      <c r="G15" s="16">
        <v>3</v>
      </c>
      <c r="H15" s="16">
        <v>5</v>
      </c>
      <c r="I15" s="16">
        <v>6</v>
      </c>
      <c r="J15" s="16">
        <v>5</v>
      </c>
      <c r="K15" s="16">
        <v>5</v>
      </c>
      <c r="L15" s="16">
        <v>4</v>
      </c>
      <c r="M15" s="36">
        <f aca="true" t="shared" si="0" ref="M15:M21">SUBTOTAL(9,E15:L15)</f>
        <v>34</v>
      </c>
      <c r="N15" s="16" t="s">
        <v>196</v>
      </c>
    </row>
    <row r="16" spans="1:14" ht="35.25" customHeight="1" thickBot="1">
      <c r="A16" s="12">
        <v>4</v>
      </c>
      <c r="B16" s="49" t="s">
        <v>46</v>
      </c>
      <c r="C16" s="47" t="s">
        <v>8</v>
      </c>
      <c r="D16" s="91">
        <v>1</v>
      </c>
      <c r="E16" s="15">
        <v>2</v>
      </c>
      <c r="F16" s="16">
        <v>2</v>
      </c>
      <c r="G16" s="16">
        <v>3</v>
      </c>
      <c r="H16" s="16">
        <v>3</v>
      </c>
      <c r="I16" s="16">
        <v>3</v>
      </c>
      <c r="J16" s="16">
        <v>3</v>
      </c>
      <c r="K16" s="16">
        <v>4</v>
      </c>
      <c r="L16" s="16">
        <v>4</v>
      </c>
      <c r="M16" s="36">
        <f t="shared" si="0"/>
        <v>24</v>
      </c>
      <c r="N16" s="16" t="s">
        <v>205</v>
      </c>
    </row>
    <row r="17" spans="1:14" ht="32.25" thickBot="1">
      <c r="A17" s="12">
        <v>5</v>
      </c>
      <c r="B17" s="45" t="s">
        <v>59</v>
      </c>
      <c r="C17" s="68" t="s">
        <v>65</v>
      </c>
      <c r="D17" s="92">
        <v>1</v>
      </c>
      <c r="E17" s="15">
        <v>1</v>
      </c>
      <c r="F17" s="16">
        <v>3</v>
      </c>
      <c r="G17" s="16">
        <v>3</v>
      </c>
      <c r="H17" s="16">
        <v>3</v>
      </c>
      <c r="I17" s="16">
        <v>4</v>
      </c>
      <c r="J17" s="16">
        <v>4</v>
      </c>
      <c r="K17" s="16">
        <v>4</v>
      </c>
      <c r="L17" s="16">
        <v>3</v>
      </c>
      <c r="M17" s="36">
        <f t="shared" si="0"/>
        <v>25</v>
      </c>
      <c r="N17" s="16"/>
    </row>
    <row r="18" spans="1:14" ht="19.5" thickBot="1">
      <c r="A18" s="12">
        <v>6</v>
      </c>
      <c r="B18" s="45" t="s">
        <v>60</v>
      </c>
      <c r="C18" s="47" t="s">
        <v>10</v>
      </c>
      <c r="D18" s="92">
        <v>1</v>
      </c>
      <c r="E18" s="17">
        <v>1</v>
      </c>
      <c r="F18" s="16">
        <v>3</v>
      </c>
      <c r="G18" s="16">
        <v>3</v>
      </c>
      <c r="H18" s="16">
        <v>4</v>
      </c>
      <c r="I18" s="16">
        <v>3</v>
      </c>
      <c r="J18" s="16">
        <v>4</v>
      </c>
      <c r="K18" s="16">
        <v>5</v>
      </c>
      <c r="L18" s="16">
        <v>3</v>
      </c>
      <c r="M18" s="36">
        <f t="shared" si="0"/>
        <v>26</v>
      </c>
      <c r="N18" s="16" t="s">
        <v>204</v>
      </c>
    </row>
    <row r="19" spans="1:14" ht="32.25" thickBot="1">
      <c r="A19" s="12">
        <v>7</v>
      </c>
      <c r="B19" s="45" t="s">
        <v>62</v>
      </c>
      <c r="C19" s="48" t="s">
        <v>19</v>
      </c>
      <c r="D19" s="92">
        <v>1</v>
      </c>
      <c r="E19" s="15">
        <v>2</v>
      </c>
      <c r="F19" s="16">
        <v>2</v>
      </c>
      <c r="G19" s="16">
        <v>3</v>
      </c>
      <c r="H19" s="16">
        <v>3</v>
      </c>
      <c r="I19" s="16">
        <v>3</v>
      </c>
      <c r="J19" s="16">
        <v>3</v>
      </c>
      <c r="K19" s="16">
        <v>3</v>
      </c>
      <c r="L19" s="16">
        <v>3</v>
      </c>
      <c r="M19" s="36">
        <f t="shared" si="0"/>
        <v>22</v>
      </c>
      <c r="N19" s="16"/>
    </row>
    <row r="20" spans="1:14" ht="19.5" thickBot="1">
      <c r="A20" s="12">
        <v>8</v>
      </c>
      <c r="B20" s="44" t="s">
        <v>67</v>
      </c>
      <c r="C20" s="46" t="s">
        <v>23</v>
      </c>
      <c r="D20" s="92">
        <v>1</v>
      </c>
      <c r="E20" s="15">
        <v>2</v>
      </c>
      <c r="F20" s="16">
        <v>4</v>
      </c>
      <c r="G20" s="16">
        <v>4</v>
      </c>
      <c r="H20" s="16">
        <v>6</v>
      </c>
      <c r="I20" s="16">
        <v>3</v>
      </c>
      <c r="J20" s="16">
        <v>4</v>
      </c>
      <c r="K20" s="16">
        <v>5</v>
      </c>
      <c r="L20" s="16">
        <v>6</v>
      </c>
      <c r="M20" s="36">
        <f t="shared" si="0"/>
        <v>34</v>
      </c>
      <c r="N20" s="16" t="s">
        <v>196</v>
      </c>
    </row>
    <row r="21" spans="1:14" ht="19.5" thickBot="1">
      <c r="A21" s="12">
        <v>9</v>
      </c>
      <c r="B21" s="45" t="s">
        <v>104</v>
      </c>
      <c r="C21" s="45" t="s">
        <v>50</v>
      </c>
      <c r="D21" s="92">
        <v>1</v>
      </c>
      <c r="E21" s="15">
        <v>2</v>
      </c>
      <c r="F21" s="16">
        <v>3</v>
      </c>
      <c r="G21" s="16">
        <v>2</v>
      </c>
      <c r="H21" s="16">
        <v>5</v>
      </c>
      <c r="I21" s="16">
        <v>4</v>
      </c>
      <c r="J21" s="16">
        <v>5</v>
      </c>
      <c r="K21" s="16">
        <v>5</v>
      </c>
      <c r="L21" s="16">
        <v>4.3</v>
      </c>
      <c r="M21" s="36">
        <f t="shared" si="0"/>
        <v>30.3</v>
      </c>
      <c r="N21" s="16" t="s">
        <v>203</v>
      </c>
    </row>
    <row r="22" spans="1:14" ht="19.5" thickBot="1">
      <c r="A22" s="12"/>
      <c r="B22" s="51"/>
      <c r="C22" s="30"/>
      <c r="D22" s="55"/>
      <c r="E22" s="15"/>
      <c r="F22" s="16"/>
      <c r="G22" s="16"/>
      <c r="H22" s="16"/>
      <c r="I22" s="16"/>
      <c r="J22" s="16"/>
      <c r="K22" s="16"/>
      <c r="L22" s="16"/>
      <c r="M22" s="36"/>
      <c r="N22" s="16"/>
    </row>
    <row r="23" spans="3:12" ht="25.5" customHeight="1">
      <c r="C23" s="18"/>
      <c r="D23" s="18"/>
      <c r="H23" s="19"/>
      <c r="I23" s="19"/>
      <c r="J23" s="19"/>
      <c r="K23" s="19"/>
      <c r="L23" s="19"/>
    </row>
    <row r="24" spans="1:13" ht="25.5" customHeight="1">
      <c r="A24" s="20" t="s">
        <v>20</v>
      </c>
      <c r="B24" s="21"/>
      <c r="C24" s="21"/>
      <c r="D24" s="21"/>
      <c r="E24" s="22"/>
      <c r="F24" s="22"/>
      <c r="G24" s="22"/>
      <c r="H24" s="22"/>
      <c r="I24" s="22"/>
      <c r="J24" s="26"/>
      <c r="K24" s="26"/>
      <c r="L24" s="26"/>
      <c r="M24" s="37"/>
    </row>
    <row r="25" spans="1:14" ht="37.5" customHeight="1">
      <c r="A25" s="99" t="s">
        <v>33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29"/>
    </row>
    <row r="26" spans="1:13" ht="25.5" customHeight="1">
      <c r="A26" s="100" t="s">
        <v>34</v>
      </c>
      <c r="B26" s="100"/>
      <c r="C26" s="24"/>
      <c r="D26" s="32"/>
      <c r="E26" s="22"/>
      <c r="F26" s="22"/>
      <c r="G26" s="22"/>
      <c r="H26" s="22"/>
      <c r="I26" s="22"/>
      <c r="J26" s="26"/>
      <c r="K26" s="26"/>
      <c r="L26" s="26"/>
      <c r="M26" s="37"/>
    </row>
    <row r="27" spans="1:13" ht="25.5" customHeight="1">
      <c r="A27" s="20" t="s">
        <v>21</v>
      </c>
      <c r="B27" s="21"/>
      <c r="C27" s="21"/>
      <c r="D27" s="21"/>
      <c r="E27" s="22"/>
      <c r="F27" s="22"/>
      <c r="G27" s="22"/>
      <c r="H27" s="22"/>
      <c r="I27" s="22"/>
      <c r="J27" s="26"/>
      <c r="K27" s="26"/>
      <c r="L27" s="26"/>
      <c r="M27" s="37"/>
    </row>
    <row r="28" spans="1:13" ht="25.5" customHeight="1">
      <c r="A28" s="96" t="s">
        <v>35</v>
      </c>
      <c r="B28" s="96"/>
      <c r="C28" s="32"/>
      <c r="D28" s="32"/>
      <c r="E28" s="22"/>
      <c r="F28" s="22"/>
      <c r="G28" s="22"/>
      <c r="H28" s="22"/>
      <c r="I28" s="22"/>
      <c r="J28" s="26"/>
      <c r="K28" s="26"/>
      <c r="L28" s="26"/>
      <c r="M28" s="37"/>
    </row>
    <row r="29" spans="1:13" ht="25.5" customHeight="1">
      <c r="A29" s="23"/>
      <c r="B29" s="31" t="s">
        <v>36</v>
      </c>
      <c r="C29" s="24"/>
      <c r="D29" s="32"/>
      <c r="E29" s="22"/>
      <c r="F29" s="22"/>
      <c r="G29" s="22"/>
      <c r="H29" s="22"/>
      <c r="I29" s="22"/>
      <c r="J29" s="26"/>
      <c r="K29" s="26"/>
      <c r="L29" s="26"/>
      <c r="M29" s="37"/>
    </row>
    <row r="30" spans="1:13" ht="25.5" customHeight="1">
      <c r="A30" s="95" t="s">
        <v>22</v>
      </c>
      <c r="B30" s="96"/>
      <c r="C30" s="96"/>
      <c r="D30" s="96"/>
      <c r="E30" s="96"/>
      <c r="F30" s="96"/>
      <c r="G30" s="96"/>
      <c r="H30" s="96"/>
      <c r="I30" s="96"/>
      <c r="J30" s="26"/>
      <c r="K30" s="26"/>
      <c r="L30" s="26"/>
      <c r="M30" s="37"/>
    </row>
    <row r="31" spans="1:13" ht="25.5" customHeight="1">
      <c r="A31" s="33"/>
      <c r="B31" s="56" t="s">
        <v>154</v>
      </c>
      <c r="C31" s="25"/>
      <c r="D31" s="50"/>
      <c r="E31" s="26"/>
      <c r="F31" s="26"/>
      <c r="G31" s="26"/>
      <c r="H31" s="26"/>
      <c r="I31" s="26"/>
      <c r="J31" s="26"/>
      <c r="K31" s="26"/>
      <c r="L31" s="26"/>
      <c r="M31" s="37"/>
    </row>
    <row r="32" spans="1:13" ht="25.5" customHeight="1">
      <c r="A32" s="33"/>
      <c r="B32" s="56" t="s">
        <v>155</v>
      </c>
      <c r="C32" s="27"/>
      <c r="D32" s="50"/>
      <c r="E32" s="26"/>
      <c r="F32" s="26"/>
      <c r="G32" s="26"/>
      <c r="H32" s="26"/>
      <c r="I32" s="26"/>
      <c r="J32" s="26"/>
      <c r="K32" s="26"/>
      <c r="L32" s="26"/>
      <c r="M32" s="37"/>
    </row>
    <row r="33" spans="1:13" ht="25.5" customHeight="1">
      <c r="A33" s="33"/>
      <c r="B33" s="56" t="s">
        <v>156</v>
      </c>
      <c r="C33" s="27"/>
      <c r="D33" s="50"/>
      <c r="E33" s="26"/>
      <c r="F33" s="26"/>
      <c r="G33" s="26"/>
      <c r="H33" s="26"/>
      <c r="I33" s="26"/>
      <c r="J33" s="26"/>
      <c r="K33" s="26"/>
      <c r="L33" s="26"/>
      <c r="M33" s="37"/>
    </row>
    <row r="34" spans="1:13" ht="25.5" customHeight="1">
      <c r="A34" s="33"/>
      <c r="B34" s="56" t="s">
        <v>157</v>
      </c>
      <c r="C34" s="27"/>
      <c r="D34" s="50"/>
      <c r="E34" s="26"/>
      <c r="F34" s="26"/>
      <c r="G34" s="26"/>
      <c r="H34" s="26"/>
      <c r="I34" s="26"/>
      <c r="J34" s="26"/>
      <c r="K34" s="26"/>
      <c r="L34" s="26"/>
      <c r="M34" s="37"/>
    </row>
    <row r="35" spans="1:13" ht="25.5" customHeight="1">
      <c r="A35" s="33"/>
      <c r="B35" s="56" t="s">
        <v>158</v>
      </c>
      <c r="C35" s="27"/>
      <c r="D35" s="50"/>
      <c r="E35" s="26"/>
      <c r="F35" s="26"/>
      <c r="G35" s="26"/>
      <c r="H35" s="26"/>
      <c r="I35" s="26"/>
      <c r="J35" s="26"/>
      <c r="K35" s="26"/>
      <c r="L35" s="26"/>
      <c r="M35" s="37"/>
    </row>
    <row r="36" spans="1:13" ht="25.5" customHeight="1">
      <c r="A36" s="33"/>
      <c r="B36" s="56" t="s">
        <v>201</v>
      </c>
      <c r="C36" s="25"/>
      <c r="D36" s="50"/>
      <c r="E36" s="26"/>
      <c r="F36" s="26"/>
      <c r="G36" s="26"/>
      <c r="H36" s="26"/>
      <c r="I36" s="26"/>
      <c r="J36" s="26"/>
      <c r="K36" s="26"/>
      <c r="L36" s="26"/>
      <c r="M36" s="37"/>
    </row>
    <row r="37" spans="1:13" ht="25.5" customHeight="1">
      <c r="A37" s="33"/>
      <c r="B37" s="56" t="s">
        <v>159</v>
      </c>
      <c r="C37" s="28"/>
      <c r="D37" s="28"/>
      <c r="E37" s="26"/>
      <c r="F37" s="26"/>
      <c r="G37" s="26"/>
      <c r="H37" s="26"/>
      <c r="I37" s="26"/>
      <c r="J37" s="26"/>
      <c r="K37" s="26"/>
      <c r="L37" s="26"/>
      <c r="M37" s="37"/>
    </row>
    <row r="38" spans="1:3" ht="25.5" customHeight="1">
      <c r="A38" s="23"/>
      <c r="B38" s="56" t="s">
        <v>160</v>
      </c>
      <c r="C38" s="28"/>
    </row>
    <row r="39" spans="1:3" ht="25.5" customHeight="1">
      <c r="A39" s="23"/>
      <c r="B39" s="56" t="s">
        <v>161</v>
      </c>
      <c r="C39" s="28"/>
    </row>
    <row r="40" spans="1:3" ht="25.5" customHeight="1">
      <c r="A40" s="23"/>
      <c r="B40" s="56" t="s">
        <v>162</v>
      </c>
      <c r="C40" s="28"/>
    </row>
    <row r="41" spans="1:3" ht="25.5" customHeight="1">
      <c r="A41" s="26"/>
      <c r="B41" s="56" t="s">
        <v>163</v>
      </c>
      <c r="C41" s="28"/>
    </row>
    <row r="42" spans="1:3" ht="25.5" customHeight="1">
      <c r="A42" s="26"/>
      <c r="B42" s="56" t="s">
        <v>175</v>
      </c>
      <c r="C42" s="28"/>
    </row>
    <row r="43" spans="1:3" ht="25.5" customHeight="1">
      <c r="A43" s="26"/>
      <c r="B43" s="56" t="s">
        <v>164</v>
      </c>
      <c r="C43" s="28"/>
    </row>
    <row r="44" spans="1:3" ht="25.5" customHeight="1">
      <c r="A44" s="26"/>
      <c r="B44" s="56" t="s">
        <v>165</v>
      </c>
      <c r="C44" s="28"/>
    </row>
    <row r="45" spans="1:3" ht="25.5" customHeight="1">
      <c r="A45" s="26"/>
      <c r="B45" s="56" t="s">
        <v>166</v>
      </c>
      <c r="C45" s="28"/>
    </row>
    <row r="46" spans="1:3" ht="25.5" customHeight="1">
      <c r="A46" s="26"/>
      <c r="B46" s="56" t="s">
        <v>167</v>
      </c>
      <c r="C46" s="28"/>
    </row>
    <row r="47" spans="1:3" ht="25.5" customHeight="1">
      <c r="A47" s="26"/>
      <c r="B47" s="56" t="s">
        <v>168</v>
      </c>
      <c r="C47" s="28"/>
    </row>
    <row r="48" spans="1:3" ht="25.5" customHeight="1">
      <c r="A48" s="26"/>
      <c r="B48" s="57" t="s">
        <v>169</v>
      </c>
      <c r="C48" s="28"/>
    </row>
    <row r="49" spans="1:3" ht="25.5" customHeight="1">
      <c r="A49" s="26"/>
      <c r="B49" s="57" t="s">
        <v>170</v>
      </c>
      <c r="C49" s="28"/>
    </row>
    <row r="50" spans="1:3" ht="25.5" customHeight="1">
      <c r="A50" s="26"/>
      <c r="B50" s="57" t="s">
        <v>202</v>
      </c>
      <c r="C50" s="28"/>
    </row>
    <row r="51" spans="1:3" ht="25.5" customHeight="1">
      <c r="A51" s="26"/>
      <c r="B51" s="57" t="s">
        <v>171</v>
      </c>
      <c r="C51" s="28"/>
    </row>
    <row r="52" spans="1:3" ht="25.5" customHeight="1">
      <c r="A52" s="26"/>
      <c r="B52" s="57" t="s">
        <v>176</v>
      </c>
      <c r="C52" s="28"/>
    </row>
    <row r="53" spans="1:3" ht="25.5" customHeight="1">
      <c r="A53" s="26"/>
      <c r="B53" s="57" t="s">
        <v>172</v>
      </c>
      <c r="C53" s="28"/>
    </row>
    <row r="54" spans="1:3" ht="25.5" customHeight="1">
      <c r="A54" s="26"/>
      <c r="B54" s="57" t="s">
        <v>200</v>
      </c>
      <c r="C54" s="28"/>
    </row>
    <row r="55" spans="1:3" ht="25.5" customHeight="1">
      <c r="A55" s="26"/>
      <c r="B55" s="57" t="s">
        <v>173</v>
      </c>
      <c r="C55" s="28"/>
    </row>
    <row r="56" spans="1:3" ht="25.5" customHeight="1">
      <c r="A56" s="26"/>
      <c r="B56" s="57" t="s">
        <v>174</v>
      </c>
      <c r="C56" s="28"/>
    </row>
    <row r="57" spans="1:3" ht="25.5" customHeight="1">
      <c r="A57" s="26"/>
      <c r="C57" s="28"/>
    </row>
    <row r="58" spans="1:3" ht="25.5" customHeight="1">
      <c r="A58" s="26"/>
      <c r="B58" s="57"/>
      <c r="C58" s="28"/>
    </row>
    <row r="59" spans="1:3" ht="25.5" customHeight="1">
      <c r="A59" s="26"/>
      <c r="C59" s="28"/>
    </row>
    <row r="60" spans="1:3" ht="25.5" customHeight="1">
      <c r="A60" s="26"/>
      <c r="B60" s="57"/>
      <c r="C60" s="28"/>
    </row>
  </sheetData>
  <sheetProtection/>
  <autoFilter ref="D1:D60"/>
  <mergeCells count="14">
    <mergeCell ref="B10:B11"/>
    <mergeCell ref="C10:C11"/>
    <mergeCell ref="M10:M11"/>
    <mergeCell ref="N10:N11"/>
    <mergeCell ref="A30:I30"/>
    <mergeCell ref="A28:B28"/>
    <mergeCell ref="A10:A11"/>
    <mergeCell ref="A25:M25"/>
    <mergeCell ref="A26:B26"/>
    <mergeCell ref="A5:N5"/>
    <mergeCell ref="A6:N6"/>
    <mergeCell ref="A7:N7"/>
    <mergeCell ref="A8:N8"/>
    <mergeCell ref="A9:N9"/>
  </mergeCells>
  <printOptions/>
  <pageMargins left="0.7" right="0.7" top="0.75" bottom="0.75" header="0.3" footer="0.3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view="pageBreakPreview" zoomScale="85" zoomScaleNormal="85" zoomScaleSheetLayoutView="85" workbookViewId="0" topLeftCell="A1">
      <pane xSplit="3" ySplit="11" topLeftCell="D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6" sqref="C16"/>
    </sheetView>
  </sheetViews>
  <sheetFormatPr defaultColWidth="9.00390625" defaultRowHeight="25.5" customHeight="1"/>
  <cols>
    <col min="1" max="1" width="8.00390625" style="2" customWidth="1"/>
    <col min="2" max="2" width="30.00390625" style="4" customWidth="1"/>
    <col min="3" max="3" width="35.00390625" style="4" customWidth="1"/>
    <col min="4" max="4" width="13.625" style="4" customWidth="1"/>
    <col min="5" max="5" width="7.375" style="2" customWidth="1"/>
    <col min="6" max="6" width="6.25390625" style="2" customWidth="1"/>
    <col min="7" max="7" width="5.75390625" style="2" customWidth="1"/>
    <col min="8" max="8" width="6.375" style="2" customWidth="1"/>
    <col min="9" max="12" width="6.00390625" style="2" customWidth="1"/>
    <col min="13" max="13" width="7.875" style="34" customWidth="1"/>
    <col min="14" max="14" width="34.625" style="2" customWidth="1"/>
    <col min="15" max="18" width="9.125" style="4" customWidth="1"/>
    <col min="19" max="19" width="28.125" style="4" customWidth="1"/>
    <col min="20" max="16384" width="9.125" style="4" customWidth="1"/>
  </cols>
  <sheetData>
    <row r="1" spans="5:12" ht="25.5" customHeight="1">
      <c r="E1" s="5" t="s">
        <v>0</v>
      </c>
      <c r="F1" s="6"/>
      <c r="G1" s="5"/>
      <c r="H1" s="5"/>
      <c r="I1" s="5"/>
      <c r="J1" s="5"/>
      <c r="K1" s="5"/>
      <c r="L1" s="5"/>
    </row>
    <row r="2" spans="3:12" ht="25.5" customHeight="1">
      <c r="C2" s="38" t="s">
        <v>28</v>
      </c>
      <c r="D2" s="38"/>
      <c r="E2" s="5"/>
      <c r="F2" s="7"/>
      <c r="G2" s="8"/>
      <c r="H2" s="8"/>
      <c r="I2" s="8"/>
      <c r="J2" s="8"/>
      <c r="K2" s="8"/>
      <c r="L2" s="8"/>
    </row>
    <row r="3" spans="5:12" ht="20.25" customHeight="1">
      <c r="E3" s="5"/>
      <c r="F3" s="6"/>
      <c r="G3" s="5"/>
      <c r="H3" s="5"/>
      <c r="I3" s="5"/>
      <c r="J3" s="5"/>
      <c r="K3" s="5"/>
      <c r="L3" s="5"/>
    </row>
    <row r="4" spans="6:12" ht="24" customHeight="1">
      <c r="F4" s="9"/>
      <c r="G4" s="5"/>
      <c r="H4" s="5"/>
      <c r="I4" s="5"/>
      <c r="J4" s="5"/>
      <c r="K4" s="5"/>
      <c r="L4" s="5"/>
    </row>
    <row r="5" spans="1:14" ht="29.25" customHeight="1">
      <c r="A5" s="101" t="s">
        <v>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4" s="1" customFormat="1" ht="25.5" customHeight="1">
      <c r="A6" s="102" t="s">
        <v>29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ht="25.5" customHeight="1">
      <c r="A7" s="101" t="s">
        <v>30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ht="25.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1:14" ht="25.5" customHeight="1" thickBot="1">
      <c r="A9" s="101" t="s">
        <v>31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</row>
    <row r="10" spans="1:14" ht="24.75" customHeight="1">
      <c r="A10" s="97" t="s">
        <v>2</v>
      </c>
      <c r="B10" s="103" t="s">
        <v>3</v>
      </c>
      <c r="C10" s="103" t="s">
        <v>4</v>
      </c>
      <c r="D10" s="53" t="s">
        <v>54</v>
      </c>
      <c r="E10" s="40" t="s">
        <v>32</v>
      </c>
      <c r="F10" s="41"/>
      <c r="G10" s="41"/>
      <c r="H10" s="41"/>
      <c r="I10" s="41"/>
      <c r="J10" s="41"/>
      <c r="K10" s="42"/>
      <c r="L10" s="43"/>
      <c r="M10" s="106" t="s">
        <v>5</v>
      </c>
      <c r="N10" s="108" t="s">
        <v>27</v>
      </c>
    </row>
    <row r="11" spans="1:14" s="2" customFormat="1" ht="16.5" thickBot="1">
      <c r="A11" s="98"/>
      <c r="B11" s="104"/>
      <c r="C11" s="105"/>
      <c r="D11" s="54"/>
      <c r="E11" s="52">
        <v>1</v>
      </c>
      <c r="F11" s="10">
        <v>2</v>
      </c>
      <c r="G11" s="10">
        <v>3</v>
      </c>
      <c r="H11" s="11">
        <v>4</v>
      </c>
      <c r="I11" s="11">
        <v>5</v>
      </c>
      <c r="J11" s="11">
        <v>6</v>
      </c>
      <c r="K11" s="39">
        <v>7</v>
      </c>
      <c r="L11" s="39">
        <v>8</v>
      </c>
      <c r="M11" s="107"/>
      <c r="N11" s="109"/>
    </row>
    <row r="12" spans="1:14" ht="16.5" thickBot="1">
      <c r="A12" s="12">
        <v>1</v>
      </c>
      <c r="B12" s="45" t="s">
        <v>39</v>
      </c>
      <c r="C12" s="47" t="s">
        <v>10</v>
      </c>
      <c r="D12" s="91">
        <v>2</v>
      </c>
      <c r="E12" s="15">
        <v>1</v>
      </c>
      <c r="F12" s="16">
        <v>1</v>
      </c>
      <c r="G12" s="16">
        <v>3</v>
      </c>
      <c r="H12" s="16">
        <v>1</v>
      </c>
      <c r="I12" s="16">
        <v>1</v>
      </c>
      <c r="J12" s="16">
        <v>1</v>
      </c>
      <c r="K12" s="16">
        <v>1</v>
      </c>
      <c r="L12" s="16">
        <v>1</v>
      </c>
      <c r="M12" s="36">
        <f>SUBTOTAL(9,E12:L12)</f>
        <v>10</v>
      </c>
      <c r="N12" s="16" t="s">
        <v>183</v>
      </c>
    </row>
    <row r="13" spans="1:14" ht="16.5" thickBot="1">
      <c r="A13" s="12">
        <v>2</v>
      </c>
      <c r="B13" s="45" t="s">
        <v>40</v>
      </c>
      <c r="C13" s="45" t="s">
        <v>13</v>
      </c>
      <c r="D13" s="91">
        <v>2</v>
      </c>
      <c r="E13" s="15">
        <v>1</v>
      </c>
      <c r="F13" s="16">
        <v>2</v>
      </c>
      <c r="G13" s="16">
        <v>4</v>
      </c>
      <c r="H13" s="16">
        <v>2</v>
      </c>
      <c r="I13" s="16">
        <v>1</v>
      </c>
      <c r="J13" s="16">
        <v>1</v>
      </c>
      <c r="K13" s="16">
        <v>2</v>
      </c>
      <c r="L13" s="16">
        <v>1</v>
      </c>
      <c r="M13" s="35">
        <f>SUBTOTAL(9,E13:L13)</f>
        <v>14</v>
      </c>
      <c r="N13" s="16" t="s">
        <v>184</v>
      </c>
    </row>
    <row r="14" spans="1:14" ht="33" customHeight="1" thickBot="1">
      <c r="A14" s="12">
        <v>3</v>
      </c>
      <c r="B14" s="45" t="s">
        <v>41</v>
      </c>
      <c r="C14" s="78" t="s">
        <v>213</v>
      </c>
      <c r="D14" s="91">
        <v>2</v>
      </c>
      <c r="E14" s="15">
        <v>1</v>
      </c>
      <c r="F14" s="16">
        <v>1</v>
      </c>
      <c r="G14" s="16">
        <v>4</v>
      </c>
      <c r="H14" s="16">
        <v>2</v>
      </c>
      <c r="I14" s="16">
        <v>2</v>
      </c>
      <c r="J14" s="16">
        <v>2</v>
      </c>
      <c r="K14" s="16">
        <v>2</v>
      </c>
      <c r="L14" s="16">
        <v>2</v>
      </c>
      <c r="M14" s="36">
        <f>SUBTOTAL(9,E14:L14)</f>
        <v>16</v>
      </c>
      <c r="N14" s="16" t="s">
        <v>185</v>
      </c>
    </row>
    <row r="15" spans="1:14" ht="0.75" customHeight="1" thickBot="1">
      <c r="A15" s="12">
        <v>4</v>
      </c>
      <c r="B15" s="45" t="s">
        <v>42</v>
      </c>
      <c r="C15" s="47" t="s">
        <v>51</v>
      </c>
      <c r="D15" s="87"/>
      <c r="E15" s="15"/>
      <c r="F15" s="16"/>
      <c r="G15" s="16"/>
      <c r="H15" s="16"/>
      <c r="I15" s="16"/>
      <c r="J15" s="16"/>
      <c r="K15" s="16"/>
      <c r="L15" s="16"/>
      <c r="M15" s="36"/>
      <c r="N15" s="16"/>
    </row>
    <row r="16" spans="1:14" ht="16.5" thickBot="1">
      <c r="A16" s="12">
        <v>4</v>
      </c>
      <c r="B16" s="74" t="s">
        <v>42</v>
      </c>
      <c r="C16" s="45" t="s">
        <v>214</v>
      </c>
      <c r="D16" s="91">
        <v>2</v>
      </c>
      <c r="E16" s="15">
        <v>2</v>
      </c>
      <c r="F16" s="16">
        <v>4</v>
      </c>
      <c r="G16" s="16">
        <v>4</v>
      </c>
      <c r="H16" s="16">
        <v>6</v>
      </c>
      <c r="I16" s="16">
        <v>6</v>
      </c>
      <c r="J16" s="16">
        <v>5</v>
      </c>
      <c r="K16" s="16">
        <v>6</v>
      </c>
      <c r="L16" s="16">
        <v>5</v>
      </c>
      <c r="M16" s="36">
        <f>SUBTOTAL(9,E16:L16)</f>
        <v>38</v>
      </c>
      <c r="N16" s="16" t="s">
        <v>196</v>
      </c>
    </row>
    <row r="17" spans="1:14" ht="16.5" thickBot="1">
      <c r="A17" s="12">
        <v>5</v>
      </c>
      <c r="B17" s="73" t="s">
        <v>43</v>
      </c>
      <c r="C17" s="47" t="s">
        <v>51</v>
      </c>
      <c r="D17" s="91">
        <v>2</v>
      </c>
      <c r="E17" s="15">
        <v>1</v>
      </c>
      <c r="F17" s="16">
        <v>2</v>
      </c>
      <c r="G17" s="16">
        <v>2</v>
      </c>
      <c r="H17" s="16">
        <v>2</v>
      </c>
      <c r="I17" s="16">
        <v>3</v>
      </c>
      <c r="J17" s="16">
        <v>2</v>
      </c>
      <c r="K17" s="16">
        <v>4</v>
      </c>
      <c r="L17" s="16">
        <v>2</v>
      </c>
      <c r="M17" s="36">
        <f>SUBTOTAL(9,E17:L17)</f>
        <v>18</v>
      </c>
      <c r="N17" s="16" t="s">
        <v>186</v>
      </c>
    </row>
    <row r="18" spans="1:14" ht="16.5" thickBot="1">
      <c r="A18" s="12">
        <v>6</v>
      </c>
      <c r="B18" s="49" t="s">
        <v>44</v>
      </c>
      <c r="C18" s="45" t="s">
        <v>24</v>
      </c>
      <c r="D18" s="91">
        <v>2</v>
      </c>
      <c r="E18" s="15">
        <v>2</v>
      </c>
      <c r="F18" s="16">
        <v>2</v>
      </c>
      <c r="G18" s="16">
        <v>4</v>
      </c>
      <c r="H18" s="16">
        <v>4</v>
      </c>
      <c r="I18" s="16">
        <v>4</v>
      </c>
      <c r="J18" s="16">
        <v>3</v>
      </c>
      <c r="K18" s="16">
        <v>3</v>
      </c>
      <c r="L18" s="16">
        <v>3</v>
      </c>
      <c r="M18" s="36">
        <f>SUBTOTAL(9,E18:L18)</f>
        <v>25</v>
      </c>
      <c r="N18" s="16" t="s">
        <v>187</v>
      </c>
    </row>
    <row r="19" spans="1:14" ht="16.5" thickBot="1">
      <c r="A19" s="12">
        <v>7</v>
      </c>
      <c r="B19" s="49" t="s">
        <v>47</v>
      </c>
      <c r="C19" s="45" t="s">
        <v>53</v>
      </c>
      <c r="D19" s="91">
        <v>2</v>
      </c>
      <c r="E19" s="15">
        <v>2</v>
      </c>
      <c r="F19" s="16">
        <v>2</v>
      </c>
      <c r="G19" s="16">
        <v>3</v>
      </c>
      <c r="H19" s="16">
        <v>3</v>
      </c>
      <c r="I19" s="16">
        <v>4</v>
      </c>
      <c r="J19" s="16">
        <v>4</v>
      </c>
      <c r="K19" s="16">
        <v>5</v>
      </c>
      <c r="L19" s="16">
        <v>4</v>
      </c>
      <c r="M19" s="36">
        <f>SUBTOTAL(9,E19:L19)</f>
        <v>27</v>
      </c>
      <c r="N19" s="16" t="s">
        <v>187</v>
      </c>
    </row>
    <row r="20" spans="1:14" s="63" customFormat="1" ht="32.25" thickBot="1">
      <c r="A20" s="58">
        <v>8</v>
      </c>
      <c r="B20" s="59" t="s">
        <v>55</v>
      </c>
      <c r="C20" s="60" t="s">
        <v>65</v>
      </c>
      <c r="D20" s="61">
        <v>2</v>
      </c>
      <c r="E20" s="62">
        <v>1</v>
      </c>
      <c r="F20" s="36">
        <v>2</v>
      </c>
      <c r="G20" s="36">
        <v>3</v>
      </c>
      <c r="H20" s="36">
        <v>4</v>
      </c>
      <c r="I20" s="36">
        <v>3</v>
      </c>
      <c r="J20" s="36">
        <v>3</v>
      </c>
      <c r="K20" s="36">
        <v>3</v>
      </c>
      <c r="L20" s="36">
        <v>1</v>
      </c>
      <c r="M20" s="36">
        <f>SUM(E20:L20)</f>
        <v>20</v>
      </c>
      <c r="N20" s="36"/>
    </row>
    <row r="21" spans="1:14" s="63" customFormat="1" ht="18.75">
      <c r="A21" s="110">
        <v>9</v>
      </c>
      <c r="B21" s="64" t="s">
        <v>56</v>
      </c>
      <c r="C21" s="65" t="s">
        <v>9</v>
      </c>
      <c r="D21" s="66"/>
      <c r="E21" s="67"/>
      <c r="F21" s="36"/>
      <c r="G21" s="36"/>
      <c r="H21" s="36"/>
      <c r="I21" s="36"/>
      <c r="J21" s="36"/>
      <c r="K21" s="36"/>
      <c r="L21" s="36"/>
      <c r="M21" s="36"/>
      <c r="N21" s="36"/>
    </row>
    <row r="22" spans="1:14" ht="18.75">
      <c r="A22" s="111"/>
      <c r="B22" s="76" t="s">
        <v>57</v>
      </c>
      <c r="C22" s="75"/>
      <c r="D22" s="89">
        <v>2</v>
      </c>
      <c r="E22" s="15">
        <v>2</v>
      </c>
      <c r="F22" s="16">
        <v>3</v>
      </c>
      <c r="G22" s="16">
        <v>4</v>
      </c>
      <c r="H22" s="16">
        <v>4</v>
      </c>
      <c r="I22" s="16">
        <v>5</v>
      </c>
      <c r="J22" s="16">
        <v>4</v>
      </c>
      <c r="K22" s="16">
        <v>4</v>
      </c>
      <c r="L22" s="16">
        <v>4</v>
      </c>
      <c r="M22" s="36">
        <f>SUM(E22:L22)</f>
        <v>30</v>
      </c>
      <c r="N22" s="16" t="s">
        <v>206</v>
      </c>
    </row>
    <row r="23" spans="1:14" ht="19.5" thickBot="1">
      <c r="A23" s="112"/>
      <c r="B23" s="45" t="s">
        <v>58</v>
      </c>
      <c r="D23" s="90"/>
      <c r="E23" s="15"/>
      <c r="F23" s="16"/>
      <c r="G23" s="16"/>
      <c r="H23" s="16"/>
      <c r="I23" s="16"/>
      <c r="J23" s="16"/>
      <c r="K23" s="16"/>
      <c r="L23" s="16"/>
      <c r="M23" s="36"/>
      <c r="N23" s="16"/>
    </row>
    <row r="24" spans="1:14" ht="39.75" customHeight="1" thickBot="1">
      <c r="A24" s="12">
        <v>10</v>
      </c>
      <c r="B24" s="45" t="s">
        <v>61</v>
      </c>
      <c r="C24" s="77" t="s">
        <v>66</v>
      </c>
      <c r="D24" s="92">
        <v>2</v>
      </c>
      <c r="E24" s="17">
        <v>2</v>
      </c>
      <c r="F24" s="16">
        <v>3</v>
      </c>
      <c r="G24" s="16">
        <v>4</v>
      </c>
      <c r="H24" s="16">
        <v>5</v>
      </c>
      <c r="I24" s="16">
        <v>4</v>
      </c>
      <c r="J24" s="16">
        <v>3</v>
      </c>
      <c r="K24" s="16">
        <v>3</v>
      </c>
      <c r="L24" s="16">
        <v>4</v>
      </c>
      <c r="M24" s="36">
        <f>SUBTOTAL(9,E24:L24)</f>
        <v>28</v>
      </c>
      <c r="N24" s="16" t="s">
        <v>177</v>
      </c>
    </row>
    <row r="25" spans="1:14" ht="19.5" thickBot="1">
      <c r="A25" s="12">
        <v>11</v>
      </c>
      <c r="B25" s="45" t="s">
        <v>63</v>
      </c>
      <c r="C25" s="44" t="s">
        <v>51</v>
      </c>
      <c r="D25" s="92">
        <v>2</v>
      </c>
      <c r="E25" s="15">
        <v>1</v>
      </c>
      <c r="F25" s="16">
        <v>3</v>
      </c>
      <c r="G25" s="16">
        <v>5</v>
      </c>
      <c r="H25" s="16">
        <v>5</v>
      </c>
      <c r="I25" s="16">
        <v>5</v>
      </c>
      <c r="J25" s="16">
        <v>4</v>
      </c>
      <c r="K25" s="16">
        <v>5</v>
      </c>
      <c r="L25" s="16">
        <v>4</v>
      </c>
      <c r="M25" s="36">
        <f>SUBTOTAL(9,E25:L25)</f>
        <v>32</v>
      </c>
      <c r="N25" s="16" t="s">
        <v>207</v>
      </c>
    </row>
    <row r="26" spans="1:14" ht="19.5" thickBot="1">
      <c r="A26" s="12">
        <v>12</v>
      </c>
      <c r="B26" s="45" t="s">
        <v>68</v>
      </c>
      <c r="C26" s="47" t="s">
        <v>50</v>
      </c>
      <c r="D26" s="92">
        <v>2</v>
      </c>
      <c r="E26" s="15">
        <v>2</v>
      </c>
      <c r="F26" s="16">
        <v>4</v>
      </c>
      <c r="G26" s="16">
        <v>4</v>
      </c>
      <c r="H26" s="16">
        <v>4</v>
      </c>
      <c r="I26" s="16">
        <v>2</v>
      </c>
      <c r="J26" s="16">
        <v>4</v>
      </c>
      <c r="K26" s="16">
        <v>4</v>
      </c>
      <c r="L26" s="16">
        <v>4</v>
      </c>
      <c r="M26" s="36">
        <f>SUBTOTAL(9,E26:L26)</f>
        <v>28</v>
      </c>
      <c r="N26" s="16" t="s">
        <v>188</v>
      </c>
    </row>
    <row r="27" spans="1:14" ht="30.75" customHeight="1" thickBot="1">
      <c r="A27" s="12">
        <v>13</v>
      </c>
      <c r="B27" s="44" t="s">
        <v>103</v>
      </c>
      <c r="C27" s="46" t="s">
        <v>12</v>
      </c>
      <c r="D27" s="92">
        <v>2</v>
      </c>
      <c r="E27" s="15">
        <v>1</v>
      </c>
      <c r="F27" s="16">
        <v>2</v>
      </c>
      <c r="G27" s="16">
        <v>4</v>
      </c>
      <c r="H27" s="16">
        <v>5</v>
      </c>
      <c r="I27" s="16">
        <v>5</v>
      </c>
      <c r="J27" s="16">
        <v>4</v>
      </c>
      <c r="K27" s="16">
        <v>6</v>
      </c>
      <c r="L27" s="16">
        <v>5</v>
      </c>
      <c r="M27" s="36">
        <f>SUBTOTAL(9,E27:L27)</f>
        <v>32</v>
      </c>
      <c r="N27" s="16" t="s">
        <v>210</v>
      </c>
    </row>
    <row r="28" spans="1:14" ht="19.5" thickBot="1">
      <c r="A28" s="12">
        <v>14</v>
      </c>
      <c r="B28" s="44" t="s">
        <v>117</v>
      </c>
      <c r="C28" s="48" t="s">
        <v>10</v>
      </c>
      <c r="D28" s="93">
        <v>2</v>
      </c>
      <c r="E28" s="15">
        <v>2</v>
      </c>
      <c r="F28" s="16">
        <v>3</v>
      </c>
      <c r="G28" s="16">
        <v>5</v>
      </c>
      <c r="H28" s="16">
        <v>3</v>
      </c>
      <c r="I28" s="16">
        <v>4</v>
      </c>
      <c r="J28" s="16">
        <v>3</v>
      </c>
      <c r="K28" s="16">
        <v>5</v>
      </c>
      <c r="L28" s="16">
        <v>5</v>
      </c>
      <c r="M28" s="36">
        <f>SUBTOTAL(9,E28:L28)</f>
        <v>30</v>
      </c>
      <c r="N28" s="16" t="s">
        <v>209</v>
      </c>
    </row>
    <row r="29" spans="1:14" ht="19.5" thickBot="1">
      <c r="A29" s="12"/>
      <c r="B29" s="51"/>
      <c r="C29" s="30"/>
      <c r="D29" s="55"/>
      <c r="E29" s="15"/>
      <c r="F29" s="16"/>
      <c r="G29" s="16"/>
      <c r="H29" s="16"/>
      <c r="I29" s="16"/>
      <c r="J29" s="16"/>
      <c r="K29" s="16"/>
      <c r="L29" s="16"/>
      <c r="M29" s="36"/>
      <c r="N29" s="16"/>
    </row>
    <row r="30" spans="3:12" ht="25.5" customHeight="1">
      <c r="C30" s="18"/>
      <c r="D30" s="18"/>
      <c r="H30" s="19"/>
      <c r="I30" s="19"/>
      <c r="J30" s="19"/>
      <c r="K30" s="19"/>
      <c r="L30" s="19"/>
    </row>
    <row r="31" spans="1:13" ht="25.5" customHeight="1">
      <c r="A31" s="20" t="s">
        <v>20</v>
      </c>
      <c r="B31" s="21"/>
      <c r="C31" s="21"/>
      <c r="D31" s="21"/>
      <c r="E31" s="22"/>
      <c r="F31" s="22"/>
      <c r="G31" s="22"/>
      <c r="H31" s="22"/>
      <c r="I31" s="22"/>
      <c r="J31" s="26"/>
      <c r="K31" s="26"/>
      <c r="L31" s="26"/>
      <c r="M31" s="37"/>
    </row>
    <row r="32" spans="1:14" ht="37.5" customHeight="1">
      <c r="A32" s="99" t="s">
        <v>33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29"/>
    </row>
    <row r="33" spans="1:13" ht="25.5" customHeight="1">
      <c r="A33" s="100" t="s">
        <v>34</v>
      </c>
      <c r="B33" s="100"/>
      <c r="C33" s="24"/>
      <c r="D33" s="32"/>
      <c r="E33" s="22"/>
      <c r="F33" s="22"/>
      <c r="G33" s="22"/>
      <c r="H33" s="22"/>
      <c r="I33" s="22"/>
      <c r="J33" s="26"/>
      <c r="K33" s="26"/>
      <c r="L33" s="26"/>
      <c r="M33" s="37"/>
    </row>
    <row r="34" spans="1:13" ht="25.5" customHeight="1">
      <c r="A34" s="20" t="s">
        <v>21</v>
      </c>
      <c r="B34" s="21"/>
      <c r="C34" s="21"/>
      <c r="D34" s="21"/>
      <c r="E34" s="22"/>
      <c r="F34" s="22"/>
      <c r="G34" s="22"/>
      <c r="H34" s="22"/>
      <c r="I34" s="22"/>
      <c r="J34" s="26"/>
      <c r="K34" s="26"/>
      <c r="L34" s="26"/>
      <c r="M34" s="37"/>
    </row>
    <row r="35" spans="1:13" ht="25.5" customHeight="1">
      <c r="A35" s="96" t="s">
        <v>35</v>
      </c>
      <c r="B35" s="96"/>
      <c r="C35" s="32"/>
      <c r="D35" s="32"/>
      <c r="E35" s="22"/>
      <c r="F35" s="22"/>
      <c r="G35" s="22"/>
      <c r="H35" s="22"/>
      <c r="I35" s="22"/>
      <c r="J35" s="26"/>
      <c r="K35" s="26"/>
      <c r="L35" s="26"/>
      <c r="M35" s="37"/>
    </row>
    <row r="36" spans="1:13" ht="25.5" customHeight="1">
      <c r="A36" s="23"/>
      <c r="B36" s="31" t="s">
        <v>36</v>
      </c>
      <c r="C36" s="24"/>
      <c r="D36" s="32"/>
      <c r="E36" s="22"/>
      <c r="F36" s="22"/>
      <c r="G36" s="22"/>
      <c r="H36" s="22"/>
      <c r="I36" s="22"/>
      <c r="J36" s="26"/>
      <c r="K36" s="26"/>
      <c r="L36" s="26"/>
      <c r="M36" s="37"/>
    </row>
    <row r="37" spans="1:13" ht="25.5" customHeight="1">
      <c r="A37" s="95" t="s">
        <v>22</v>
      </c>
      <c r="B37" s="96"/>
      <c r="C37" s="96"/>
      <c r="D37" s="96"/>
      <c r="E37" s="96"/>
      <c r="F37" s="96"/>
      <c r="G37" s="96"/>
      <c r="H37" s="96"/>
      <c r="I37" s="96"/>
      <c r="J37" s="26"/>
      <c r="K37" s="26"/>
      <c r="L37" s="26"/>
      <c r="M37" s="37"/>
    </row>
    <row r="38" spans="1:13" ht="25.5" customHeight="1">
      <c r="A38" s="33"/>
      <c r="B38" s="56" t="s">
        <v>154</v>
      </c>
      <c r="C38" s="25"/>
      <c r="D38" s="50"/>
      <c r="E38" s="26"/>
      <c r="F38" s="26"/>
      <c r="G38" s="26"/>
      <c r="H38" s="26"/>
      <c r="I38" s="26"/>
      <c r="J38" s="26"/>
      <c r="K38" s="26"/>
      <c r="L38" s="26"/>
      <c r="M38" s="37"/>
    </row>
    <row r="39" spans="1:13" ht="25.5" customHeight="1">
      <c r="A39" s="33"/>
      <c r="B39" s="56" t="s">
        <v>155</v>
      </c>
      <c r="C39" s="27"/>
      <c r="D39" s="50"/>
      <c r="E39" s="26"/>
      <c r="F39" s="26"/>
      <c r="G39" s="26"/>
      <c r="H39" s="26"/>
      <c r="I39" s="26"/>
      <c r="J39" s="26"/>
      <c r="K39" s="26"/>
      <c r="L39" s="26"/>
      <c r="M39" s="37"/>
    </row>
    <row r="40" spans="1:13" ht="25.5" customHeight="1">
      <c r="A40" s="33"/>
      <c r="B40" s="56" t="s">
        <v>156</v>
      </c>
      <c r="C40" s="27"/>
      <c r="D40" s="50"/>
      <c r="E40" s="26"/>
      <c r="F40" s="26"/>
      <c r="G40" s="26"/>
      <c r="H40" s="26"/>
      <c r="I40" s="26"/>
      <c r="J40" s="26"/>
      <c r="K40" s="26"/>
      <c r="L40" s="26"/>
      <c r="M40" s="37"/>
    </row>
    <row r="41" spans="1:13" ht="25.5" customHeight="1">
      <c r="A41" s="33"/>
      <c r="B41" s="56" t="s">
        <v>157</v>
      </c>
      <c r="C41" s="27"/>
      <c r="D41" s="50"/>
      <c r="E41" s="26"/>
      <c r="F41" s="26"/>
      <c r="G41" s="26"/>
      <c r="H41" s="26"/>
      <c r="I41" s="26"/>
      <c r="J41" s="26"/>
      <c r="K41" s="26"/>
      <c r="L41" s="26"/>
      <c r="M41" s="37"/>
    </row>
    <row r="42" spans="1:13" ht="25.5" customHeight="1">
      <c r="A42" s="33"/>
      <c r="B42" s="56" t="s">
        <v>158</v>
      </c>
      <c r="C42" s="27"/>
      <c r="D42" s="50"/>
      <c r="E42" s="26"/>
      <c r="F42" s="26"/>
      <c r="G42" s="26"/>
      <c r="H42" s="26"/>
      <c r="I42" s="26"/>
      <c r="J42" s="26"/>
      <c r="K42" s="26"/>
      <c r="L42" s="26"/>
      <c r="M42" s="37"/>
    </row>
    <row r="43" spans="1:13" s="2" customFormat="1" ht="25.5" customHeight="1">
      <c r="A43" s="33"/>
      <c r="B43" s="56" t="s">
        <v>201</v>
      </c>
      <c r="C43" s="25"/>
      <c r="D43" s="50"/>
      <c r="E43" s="26"/>
      <c r="F43" s="26"/>
      <c r="G43" s="26"/>
      <c r="H43" s="26"/>
      <c r="I43" s="26"/>
      <c r="J43" s="26"/>
      <c r="K43" s="26"/>
      <c r="L43" s="26"/>
      <c r="M43" s="37"/>
    </row>
    <row r="44" spans="1:13" s="2" customFormat="1" ht="25.5" customHeight="1">
      <c r="A44" s="33"/>
      <c r="B44" s="56" t="s">
        <v>159</v>
      </c>
      <c r="C44" s="28"/>
      <c r="D44" s="28"/>
      <c r="E44" s="26"/>
      <c r="F44" s="26"/>
      <c r="G44" s="26"/>
      <c r="H44" s="26"/>
      <c r="I44" s="26"/>
      <c r="J44" s="26"/>
      <c r="K44" s="26"/>
      <c r="L44" s="26"/>
      <c r="M44" s="37"/>
    </row>
    <row r="45" spans="1:13" s="2" customFormat="1" ht="25.5" customHeight="1">
      <c r="A45" s="23"/>
      <c r="B45" s="56" t="s">
        <v>160</v>
      </c>
      <c r="C45" s="28"/>
      <c r="D45" s="4"/>
      <c r="M45" s="34"/>
    </row>
    <row r="46" spans="1:13" s="2" customFormat="1" ht="25.5" customHeight="1">
      <c r="A46" s="23"/>
      <c r="B46" s="56" t="s">
        <v>161</v>
      </c>
      <c r="C46" s="28"/>
      <c r="D46" s="4"/>
      <c r="M46" s="34"/>
    </row>
    <row r="47" spans="1:13" s="2" customFormat="1" ht="25.5" customHeight="1">
      <c r="A47" s="23"/>
      <c r="B47" s="56" t="s">
        <v>162</v>
      </c>
      <c r="C47" s="28"/>
      <c r="D47" s="4"/>
      <c r="M47" s="34"/>
    </row>
    <row r="48" spans="1:13" s="2" customFormat="1" ht="25.5" customHeight="1">
      <c r="A48" s="26"/>
      <c r="B48" s="56" t="s">
        <v>163</v>
      </c>
      <c r="C48" s="28"/>
      <c r="D48" s="4"/>
      <c r="M48" s="34"/>
    </row>
    <row r="49" spans="1:13" s="2" customFormat="1" ht="25.5" customHeight="1">
      <c r="A49" s="26"/>
      <c r="B49" s="56" t="s">
        <v>175</v>
      </c>
      <c r="C49" s="28"/>
      <c r="D49" s="4"/>
      <c r="M49" s="34"/>
    </row>
    <row r="50" spans="1:13" s="2" customFormat="1" ht="25.5" customHeight="1">
      <c r="A50" s="26"/>
      <c r="B50" s="56" t="s">
        <v>164</v>
      </c>
      <c r="C50" s="28"/>
      <c r="D50" s="4"/>
      <c r="M50" s="34"/>
    </row>
    <row r="51" spans="1:13" s="2" customFormat="1" ht="25.5" customHeight="1">
      <c r="A51" s="26"/>
      <c r="B51" s="56" t="s">
        <v>165</v>
      </c>
      <c r="C51" s="28"/>
      <c r="D51" s="4"/>
      <c r="M51" s="34"/>
    </row>
    <row r="52" spans="1:13" s="2" customFormat="1" ht="25.5" customHeight="1">
      <c r="A52" s="26"/>
      <c r="B52" s="56" t="s">
        <v>166</v>
      </c>
      <c r="C52" s="28"/>
      <c r="D52" s="4"/>
      <c r="M52" s="34"/>
    </row>
    <row r="53" spans="1:13" s="2" customFormat="1" ht="25.5" customHeight="1">
      <c r="A53" s="26"/>
      <c r="B53" s="56" t="s">
        <v>167</v>
      </c>
      <c r="C53" s="28"/>
      <c r="D53" s="4"/>
      <c r="M53" s="34"/>
    </row>
    <row r="54" spans="1:13" s="2" customFormat="1" ht="25.5" customHeight="1">
      <c r="A54" s="26"/>
      <c r="B54" s="56" t="s">
        <v>168</v>
      </c>
      <c r="C54" s="28"/>
      <c r="D54" s="4"/>
      <c r="M54" s="34"/>
    </row>
    <row r="55" spans="1:13" s="2" customFormat="1" ht="25.5" customHeight="1">
      <c r="A55" s="26"/>
      <c r="B55" s="57" t="s">
        <v>169</v>
      </c>
      <c r="C55" s="28"/>
      <c r="D55" s="4"/>
      <c r="M55" s="34"/>
    </row>
    <row r="56" spans="1:13" s="2" customFormat="1" ht="25.5" customHeight="1">
      <c r="A56" s="26"/>
      <c r="B56" s="57" t="s">
        <v>170</v>
      </c>
      <c r="C56" s="28"/>
      <c r="D56" s="4"/>
      <c r="M56" s="34"/>
    </row>
    <row r="57" spans="1:13" s="2" customFormat="1" ht="25.5" customHeight="1">
      <c r="A57" s="26"/>
      <c r="B57" s="57" t="s">
        <v>202</v>
      </c>
      <c r="C57" s="28"/>
      <c r="D57" s="4"/>
      <c r="M57" s="34"/>
    </row>
    <row r="58" spans="1:13" s="2" customFormat="1" ht="25.5" customHeight="1">
      <c r="A58" s="26"/>
      <c r="B58" s="57" t="s">
        <v>171</v>
      </c>
      <c r="C58" s="28"/>
      <c r="D58" s="4"/>
      <c r="M58" s="34"/>
    </row>
    <row r="59" spans="1:3" ht="25.5" customHeight="1">
      <c r="A59" s="26"/>
      <c r="B59" s="57" t="s">
        <v>176</v>
      </c>
      <c r="C59" s="28"/>
    </row>
    <row r="60" spans="1:3" ht="25.5" customHeight="1">
      <c r="A60" s="26"/>
      <c r="B60" s="57" t="s">
        <v>172</v>
      </c>
      <c r="C60" s="28"/>
    </row>
    <row r="61" spans="1:3" ht="25.5" customHeight="1">
      <c r="A61" s="26"/>
      <c r="B61" s="57" t="s">
        <v>200</v>
      </c>
      <c r="C61" s="28"/>
    </row>
    <row r="62" spans="1:3" ht="25.5" customHeight="1">
      <c r="A62" s="26"/>
      <c r="B62" s="57" t="s">
        <v>173</v>
      </c>
      <c r="C62" s="28"/>
    </row>
    <row r="63" spans="1:3" ht="25.5" customHeight="1">
      <c r="A63" s="26"/>
      <c r="B63" s="57" t="s">
        <v>174</v>
      </c>
      <c r="C63" s="28"/>
    </row>
    <row r="64" spans="1:3" ht="25.5" customHeight="1">
      <c r="A64" s="26"/>
      <c r="C64" s="28"/>
    </row>
    <row r="65" spans="1:3" ht="25.5" customHeight="1">
      <c r="A65" s="26"/>
      <c r="B65" s="57"/>
      <c r="C65" s="28"/>
    </row>
    <row r="66" spans="1:3" ht="25.5" customHeight="1">
      <c r="A66" s="26"/>
      <c r="C66" s="28"/>
    </row>
    <row r="67" spans="1:3" ht="25.5" customHeight="1">
      <c r="A67" s="26"/>
      <c r="B67" s="57"/>
      <c r="C67" s="28"/>
    </row>
  </sheetData>
  <sheetProtection/>
  <autoFilter ref="D1:D67"/>
  <mergeCells count="15">
    <mergeCell ref="A5:N5"/>
    <mergeCell ref="A6:N6"/>
    <mergeCell ref="A7:N7"/>
    <mergeCell ref="A8:N8"/>
    <mergeCell ref="A9:N9"/>
    <mergeCell ref="A10:A11"/>
    <mergeCell ref="B10:B11"/>
    <mergeCell ref="C10:C11"/>
    <mergeCell ref="M10:M11"/>
    <mergeCell ref="N10:N11"/>
    <mergeCell ref="A35:B35"/>
    <mergeCell ref="A37:I37"/>
    <mergeCell ref="A21:A23"/>
    <mergeCell ref="A32:M32"/>
    <mergeCell ref="A33:B33"/>
  </mergeCells>
  <printOptions/>
  <pageMargins left="0.7" right="0.7" top="0.75" bottom="0.75" header="0.3" footer="0.3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2"/>
  <sheetViews>
    <sheetView zoomScale="85" zoomScaleNormal="85" zoomScaleSheetLayoutView="85" workbookViewId="0" topLeftCell="A1">
      <pane xSplit="3" ySplit="11" topLeftCell="D4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29" sqref="N29"/>
    </sheetView>
  </sheetViews>
  <sheetFormatPr defaultColWidth="9.00390625" defaultRowHeight="25.5" customHeight="1"/>
  <cols>
    <col min="1" max="1" width="8.00390625" style="2" customWidth="1"/>
    <col min="2" max="2" width="30.00390625" style="4" customWidth="1"/>
    <col min="3" max="3" width="35.00390625" style="4" customWidth="1"/>
    <col min="4" max="4" width="13.625" style="4" customWidth="1"/>
    <col min="5" max="5" width="7.375" style="2" customWidth="1"/>
    <col min="6" max="6" width="6.25390625" style="2" customWidth="1"/>
    <col min="7" max="7" width="5.75390625" style="2" customWidth="1"/>
    <col min="8" max="8" width="6.375" style="2" customWidth="1"/>
    <col min="9" max="12" width="6.00390625" style="2" customWidth="1"/>
    <col min="13" max="13" width="7.875" style="34" customWidth="1"/>
    <col min="14" max="14" width="34.625" style="2" customWidth="1"/>
    <col min="15" max="18" width="9.125" style="4" customWidth="1"/>
    <col min="19" max="19" width="28.125" style="4" customWidth="1"/>
    <col min="20" max="16384" width="9.125" style="4" customWidth="1"/>
  </cols>
  <sheetData>
    <row r="1" spans="5:12" ht="25.5" customHeight="1">
      <c r="E1" s="5" t="s">
        <v>0</v>
      </c>
      <c r="F1" s="6"/>
      <c r="G1" s="5"/>
      <c r="H1" s="5"/>
      <c r="I1" s="5"/>
      <c r="J1" s="5"/>
      <c r="K1" s="5"/>
      <c r="L1" s="5"/>
    </row>
    <row r="2" spans="3:12" ht="25.5" customHeight="1">
      <c r="C2" s="38" t="s">
        <v>28</v>
      </c>
      <c r="D2" s="38"/>
      <c r="E2" s="5"/>
      <c r="F2" s="7"/>
      <c r="G2" s="8"/>
      <c r="H2" s="8"/>
      <c r="I2" s="8"/>
      <c r="J2" s="8"/>
      <c r="K2" s="8"/>
      <c r="L2" s="8"/>
    </row>
    <row r="3" spans="5:12" ht="20.25" customHeight="1">
      <c r="E3" s="5"/>
      <c r="F3" s="6"/>
      <c r="G3" s="5"/>
      <c r="H3" s="5"/>
      <c r="I3" s="5"/>
      <c r="J3" s="5"/>
      <c r="K3" s="5"/>
      <c r="L3" s="5"/>
    </row>
    <row r="4" spans="6:12" ht="24" customHeight="1">
      <c r="F4" s="9"/>
      <c r="G4" s="5"/>
      <c r="H4" s="5"/>
      <c r="I4" s="5"/>
      <c r="J4" s="5"/>
      <c r="K4" s="5"/>
      <c r="L4" s="5"/>
    </row>
    <row r="5" spans="1:14" ht="29.25" customHeight="1">
      <c r="A5" s="101" t="s">
        <v>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4" s="1" customFormat="1" ht="25.5" customHeight="1">
      <c r="A6" s="102" t="s">
        <v>29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ht="25.5" customHeight="1">
      <c r="A7" s="101" t="s">
        <v>30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ht="25.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1:14" ht="25.5" customHeight="1" thickBot="1">
      <c r="A9" s="101" t="s">
        <v>31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</row>
    <row r="10" spans="1:14" ht="24.75" customHeight="1">
      <c r="A10" s="97" t="s">
        <v>2</v>
      </c>
      <c r="B10" s="103" t="s">
        <v>3</v>
      </c>
      <c r="C10" s="103" t="s">
        <v>4</v>
      </c>
      <c r="D10" s="53" t="s">
        <v>54</v>
      </c>
      <c r="E10" s="40" t="s">
        <v>32</v>
      </c>
      <c r="F10" s="41"/>
      <c r="G10" s="41"/>
      <c r="H10" s="41"/>
      <c r="I10" s="41"/>
      <c r="J10" s="41"/>
      <c r="K10" s="42"/>
      <c r="L10" s="43"/>
      <c r="M10" s="106" t="s">
        <v>5</v>
      </c>
      <c r="N10" s="108" t="s">
        <v>27</v>
      </c>
    </row>
    <row r="11" spans="1:14" s="2" customFormat="1" ht="16.5" thickBot="1">
      <c r="A11" s="98"/>
      <c r="B11" s="104"/>
      <c r="C11" s="105"/>
      <c r="D11" s="54"/>
      <c r="E11" s="52">
        <v>1</v>
      </c>
      <c r="F11" s="10">
        <v>2</v>
      </c>
      <c r="G11" s="10">
        <v>3</v>
      </c>
      <c r="H11" s="11">
        <v>4</v>
      </c>
      <c r="I11" s="11">
        <v>5</v>
      </c>
      <c r="J11" s="11">
        <v>6</v>
      </c>
      <c r="K11" s="39">
        <v>7</v>
      </c>
      <c r="L11" s="39">
        <v>8</v>
      </c>
      <c r="M11" s="107"/>
      <c r="N11" s="109"/>
    </row>
    <row r="12" spans="1:14" ht="0.75" customHeight="1" thickBot="1">
      <c r="A12" s="12">
        <v>5</v>
      </c>
      <c r="B12" s="45" t="s">
        <v>42</v>
      </c>
      <c r="C12" s="47" t="s">
        <v>51</v>
      </c>
      <c r="D12" s="87"/>
      <c r="E12" s="15"/>
      <c r="F12" s="16"/>
      <c r="G12" s="16"/>
      <c r="H12" s="16"/>
      <c r="I12" s="16"/>
      <c r="J12" s="16"/>
      <c r="K12" s="16"/>
      <c r="L12" s="16"/>
      <c r="M12" s="36"/>
      <c r="N12" s="16"/>
    </row>
    <row r="13" spans="1:14" ht="19.5" thickBot="1">
      <c r="A13" s="12">
        <v>1</v>
      </c>
      <c r="B13" s="45" t="s">
        <v>64</v>
      </c>
      <c r="C13" s="47" t="s">
        <v>8</v>
      </c>
      <c r="D13" s="92">
        <v>3</v>
      </c>
      <c r="E13" s="15">
        <v>2</v>
      </c>
      <c r="F13" s="16">
        <v>3</v>
      </c>
      <c r="G13" s="16">
        <v>4</v>
      </c>
      <c r="H13" s="16">
        <v>4</v>
      </c>
      <c r="I13" s="16">
        <v>4</v>
      </c>
      <c r="J13" s="16">
        <v>4</v>
      </c>
      <c r="K13" s="16">
        <v>4</v>
      </c>
      <c r="L13" s="16">
        <v>4</v>
      </c>
      <c r="M13" s="36">
        <f aca="true" t="shared" si="0" ref="M13:M53">SUBTOTAL(9,E13:L13)</f>
        <v>29</v>
      </c>
      <c r="N13" s="16" t="s">
        <v>178</v>
      </c>
    </row>
    <row r="14" spans="1:14" ht="19.5" thickBot="1">
      <c r="A14" s="12">
        <v>2</v>
      </c>
      <c r="B14" s="45" t="s">
        <v>69</v>
      </c>
      <c r="C14" s="47" t="s">
        <v>24</v>
      </c>
      <c r="D14" s="92">
        <v>3</v>
      </c>
      <c r="E14" s="15">
        <v>2</v>
      </c>
      <c r="F14" s="16">
        <v>2</v>
      </c>
      <c r="G14" s="16">
        <v>3</v>
      </c>
      <c r="H14" s="16">
        <v>4</v>
      </c>
      <c r="I14" s="16">
        <v>2</v>
      </c>
      <c r="J14" s="16">
        <v>4</v>
      </c>
      <c r="K14" s="16">
        <v>4</v>
      </c>
      <c r="L14" s="16">
        <v>4</v>
      </c>
      <c r="M14" s="36">
        <f t="shared" si="0"/>
        <v>25</v>
      </c>
      <c r="N14" s="16" t="s">
        <v>189</v>
      </c>
    </row>
    <row r="15" spans="1:14" ht="19.5" thickBot="1">
      <c r="A15" s="12">
        <v>3</v>
      </c>
      <c r="B15" s="45" t="s">
        <v>70</v>
      </c>
      <c r="C15" s="45" t="s">
        <v>24</v>
      </c>
      <c r="D15" s="92">
        <v>3</v>
      </c>
      <c r="E15" s="15">
        <v>2</v>
      </c>
      <c r="F15" s="16">
        <v>2</v>
      </c>
      <c r="G15" s="16">
        <v>4</v>
      </c>
      <c r="H15" s="16">
        <v>4</v>
      </c>
      <c r="I15" s="16">
        <v>2</v>
      </c>
      <c r="J15" s="16">
        <v>4</v>
      </c>
      <c r="K15" s="16">
        <v>3</v>
      </c>
      <c r="L15" s="16">
        <v>4</v>
      </c>
      <c r="M15" s="36">
        <f t="shared" si="0"/>
        <v>25</v>
      </c>
      <c r="N15" s="16" t="s">
        <v>190</v>
      </c>
    </row>
    <row r="16" spans="1:14" ht="32.25" thickBot="1">
      <c r="A16" s="12">
        <v>4</v>
      </c>
      <c r="B16" s="45" t="s">
        <v>71</v>
      </c>
      <c r="C16" s="47" t="s">
        <v>75</v>
      </c>
      <c r="D16" s="92">
        <v>3</v>
      </c>
      <c r="E16" s="15">
        <v>2</v>
      </c>
      <c r="F16" s="16">
        <v>4</v>
      </c>
      <c r="G16" s="16">
        <v>6</v>
      </c>
      <c r="H16" s="16">
        <v>7</v>
      </c>
      <c r="I16" s="16">
        <v>3</v>
      </c>
      <c r="J16" s="16">
        <v>6</v>
      </c>
      <c r="K16" s="16">
        <v>6</v>
      </c>
      <c r="L16" s="16">
        <v>6</v>
      </c>
      <c r="M16" s="36">
        <f t="shared" si="0"/>
        <v>40</v>
      </c>
      <c r="N16" s="16" t="s">
        <v>210</v>
      </c>
    </row>
    <row r="17" spans="1:14" ht="26.25" customHeight="1" thickBot="1">
      <c r="A17" s="12">
        <v>5</v>
      </c>
      <c r="B17" s="45" t="s">
        <v>72</v>
      </c>
      <c r="C17" s="72" t="s">
        <v>49</v>
      </c>
      <c r="D17" s="92">
        <v>3</v>
      </c>
      <c r="E17" s="15">
        <v>2</v>
      </c>
      <c r="F17" s="16">
        <v>1</v>
      </c>
      <c r="G17" s="16">
        <v>3</v>
      </c>
      <c r="H17" s="16">
        <v>4</v>
      </c>
      <c r="I17" s="16">
        <v>3</v>
      </c>
      <c r="J17" s="16">
        <v>5</v>
      </c>
      <c r="K17" s="16">
        <v>5</v>
      </c>
      <c r="L17" s="16">
        <v>6</v>
      </c>
      <c r="M17" s="36">
        <f t="shared" si="0"/>
        <v>29</v>
      </c>
      <c r="N17" s="16" t="s">
        <v>191</v>
      </c>
    </row>
    <row r="18" spans="1:14" ht="24.75" customHeight="1" thickBot="1">
      <c r="A18" s="12">
        <v>6</v>
      </c>
      <c r="B18" s="79" t="s">
        <v>80</v>
      </c>
      <c r="C18" s="45" t="s">
        <v>10</v>
      </c>
      <c r="D18" s="90">
        <v>3</v>
      </c>
      <c r="E18" s="15">
        <v>2</v>
      </c>
      <c r="F18" s="16">
        <v>3</v>
      </c>
      <c r="G18" s="16">
        <v>3</v>
      </c>
      <c r="H18" s="16">
        <v>4</v>
      </c>
      <c r="I18" s="16">
        <v>4</v>
      </c>
      <c r="J18" s="16">
        <v>4</v>
      </c>
      <c r="K18" s="16">
        <v>4</v>
      </c>
      <c r="L18" s="16">
        <v>3</v>
      </c>
      <c r="M18" s="36">
        <f t="shared" si="0"/>
        <v>27</v>
      </c>
      <c r="N18" s="16" t="s">
        <v>178</v>
      </c>
    </row>
    <row r="19" spans="1:14" ht="39" customHeight="1" thickBot="1">
      <c r="A19" s="12">
        <v>7</v>
      </c>
      <c r="B19" s="45" t="s">
        <v>84</v>
      </c>
      <c r="C19" s="47" t="s">
        <v>11</v>
      </c>
      <c r="D19" s="90">
        <v>3</v>
      </c>
      <c r="E19" s="15">
        <v>2</v>
      </c>
      <c r="F19" s="16">
        <v>4</v>
      </c>
      <c r="G19" s="16">
        <v>6</v>
      </c>
      <c r="H19" s="16">
        <v>7</v>
      </c>
      <c r="I19" s="16">
        <v>6</v>
      </c>
      <c r="J19" s="16">
        <v>5</v>
      </c>
      <c r="K19" s="16">
        <v>6</v>
      </c>
      <c r="L19" s="16">
        <v>4</v>
      </c>
      <c r="M19" s="36">
        <f t="shared" si="0"/>
        <v>40</v>
      </c>
      <c r="N19" s="16" t="s">
        <v>210</v>
      </c>
    </row>
    <row r="20" spans="1:14" ht="19.5" thickBot="1">
      <c r="A20" s="12">
        <v>8</v>
      </c>
      <c r="B20" s="45" t="s">
        <v>92</v>
      </c>
      <c r="C20" s="45" t="s">
        <v>100</v>
      </c>
      <c r="D20" s="92">
        <v>3</v>
      </c>
      <c r="E20" s="15">
        <v>2</v>
      </c>
      <c r="F20" s="16">
        <v>3</v>
      </c>
      <c r="G20" s="16">
        <v>5</v>
      </c>
      <c r="H20" s="16">
        <v>4</v>
      </c>
      <c r="I20" s="16">
        <v>5</v>
      </c>
      <c r="J20" s="16">
        <v>5</v>
      </c>
      <c r="K20" s="16">
        <v>6</v>
      </c>
      <c r="L20" s="16">
        <v>4</v>
      </c>
      <c r="M20" s="36">
        <f t="shared" si="0"/>
        <v>34</v>
      </c>
      <c r="N20" s="16" t="s">
        <v>179</v>
      </c>
    </row>
    <row r="21" spans="1:14" ht="19.5" thickBot="1">
      <c r="A21" s="12">
        <v>9</v>
      </c>
      <c r="B21" s="45" t="s">
        <v>93</v>
      </c>
      <c r="C21" s="45" t="s">
        <v>99</v>
      </c>
      <c r="D21" s="92">
        <v>3</v>
      </c>
      <c r="E21" s="15">
        <v>1</v>
      </c>
      <c r="F21" s="16">
        <v>2</v>
      </c>
      <c r="G21" s="16">
        <v>3</v>
      </c>
      <c r="H21" s="16">
        <v>3</v>
      </c>
      <c r="I21" s="16">
        <v>3</v>
      </c>
      <c r="J21" s="16">
        <v>3</v>
      </c>
      <c r="K21" s="16">
        <v>4</v>
      </c>
      <c r="L21" s="16">
        <v>4</v>
      </c>
      <c r="M21" s="36">
        <f t="shared" si="0"/>
        <v>23</v>
      </c>
      <c r="N21" s="16"/>
    </row>
    <row r="22" spans="1:14" ht="42" customHeight="1" thickBot="1">
      <c r="A22" s="12">
        <v>10</v>
      </c>
      <c r="B22" s="45" t="s">
        <v>97</v>
      </c>
      <c r="C22" s="47" t="s">
        <v>52</v>
      </c>
      <c r="D22" s="92">
        <v>3</v>
      </c>
      <c r="E22" s="15">
        <v>2</v>
      </c>
      <c r="F22" s="16">
        <v>3</v>
      </c>
      <c r="G22" s="16">
        <v>5</v>
      </c>
      <c r="H22" s="16">
        <v>7</v>
      </c>
      <c r="I22" s="16">
        <v>6</v>
      </c>
      <c r="J22" s="16">
        <v>5</v>
      </c>
      <c r="K22" s="16">
        <v>6</v>
      </c>
      <c r="L22" s="16">
        <v>5</v>
      </c>
      <c r="M22" s="36">
        <f t="shared" si="0"/>
        <v>39</v>
      </c>
      <c r="N22" s="16" t="s">
        <v>211</v>
      </c>
    </row>
    <row r="23" spans="1:14" ht="36.75" customHeight="1" thickBot="1">
      <c r="A23" s="12">
        <v>11</v>
      </c>
      <c r="B23" s="45" t="s">
        <v>98</v>
      </c>
      <c r="C23" s="47" t="s">
        <v>102</v>
      </c>
      <c r="D23" s="92">
        <v>3</v>
      </c>
      <c r="E23" s="15">
        <v>2</v>
      </c>
      <c r="F23" s="16">
        <v>2</v>
      </c>
      <c r="G23" s="16">
        <v>4</v>
      </c>
      <c r="H23" s="16">
        <v>5</v>
      </c>
      <c r="I23" s="16">
        <v>5</v>
      </c>
      <c r="J23" s="16">
        <v>4</v>
      </c>
      <c r="K23" s="16">
        <v>5</v>
      </c>
      <c r="L23" s="16">
        <v>5</v>
      </c>
      <c r="M23" s="36">
        <f t="shared" si="0"/>
        <v>32</v>
      </c>
      <c r="N23" s="16" t="s">
        <v>181</v>
      </c>
    </row>
    <row r="24" spans="1:14" ht="32.25" thickBot="1">
      <c r="A24" s="12">
        <v>12</v>
      </c>
      <c r="B24" s="45" t="s">
        <v>105</v>
      </c>
      <c r="C24" s="45" t="s">
        <v>49</v>
      </c>
      <c r="D24" s="92">
        <v>3</v>
      </c>
      <c r="E24" s="15">
        <v>2</v>
      </c>
      <c r="F24" s="16">
        <v>4</v>
      </c>
      <c r="G24" s="16">
        <v>6</v>
      </c>
      <c r="H24" s="16">
        <v>6</v>
      </c>
      <c r="I24" s="16">
        <v>5</v>
      </c>
      <c r="J24" s="16">
        <v>5</v>
      </c>
      <c r="K24" s="16">
        <v>4</v>
      </c>
      <c r="L24" s="16">
        <v>4.6</v>
      </c>
      <c r="M24" s="36">
        <f t="shared" si="0"/>
        <v>36.6</v>
      </c>
      <c r="N24" s="16" t="s">
        <v>197</v>
      </c>
    </row>
    <row r="25" spans="1:14" ht="32.25" thickBot="1">
      <c r="A25" s="12">
        <v>13</v>
      </c>
      <c r="B25" s="45" t="s">
        <v>106</v>
      </c>
      <c r="C25" s="45" t="s">
        <v>114</v>
      </c>
      <c r="D25" s="92">
        <v>3</v>
      </c>
      <c r="E25" s="15">
        <v>2</v>
      </c>
      <c r="F25" s="16">
        <v>3</v>
      </c>
      <c r="G25" s="16">
        <v>4</v>
      </c>
      <c r="H25" s="16">
        <v>6</v>
      </c>
      <c r="I25" s="16">
        <v>5</v>
      </c>
      <c r="J25" s="16">
        <v>5</v>
      </c>
      <c r="K25" s="16">
        <v>5</v>
      </c>
      <c r="L25" s="16">
        <v>4.6</v>
      </c>
      <c r="M25" s="36">
        <f t="shared" si="0"/>
        <v>34.6</v>
      </c>
      <c r="N25" s="16" t="s">
        <v>198</v>
      </c>
    </row>
    <row r="26" spans="1:14" ht="32.25" thickBot="1">
      <c r="A26" s="12">
        <v>14</v>
      </c>
      <c r="B26" s="45" t="s">
        <v>107</v>
      </c>
      <c r="C26" s="45" t="s">
        <v>52</v>
      </c>
      <c r="D26" s="92">
        <v>3</v>
      </c>
      <c r="E26" s="15">
        <v>2</v>
      </c>
      <c r="F26" s="16">
        <v>4</v>
      </c>
      <c r="G26" s="16">
        <v>6</v>
      </c>
      <c r="H26" s="16">
        <v>7</v>
      </c>
      <c r="I26" s="16">
        <v>6</v>
      </c>
      <c r="J26" s="16">
        <v>5</v>
      </c>
      <c r="K26" s="16">
        <v>4</v>
      </c>
      <c r="L26" s="16">
        <v>5</v>
      </c>
      <c r="M26" s="36">
        <f t="shared" si="0"/>
        <v>39</v>
      </c>
      <c r="N26" s="16" t="s">
        <v>211</v>
      </c>
    </row>
    <row r="27" spans="1:14" ht="19.5" thickBot="1">
      <c r="A27" s="12">
        <v>15</v>
      </c>
      <c r="B27" s="45" t="s">
        <v>108</v>
      </c>
      <c r="C27" s="47" t="s">
        <v>24</v>
      </c>
      <c r="D27" s="92">
        <v>3</v>
      </c>
      <c r="E27" s="15">
        <v>2</v>
      </c>
      <c r="F27" s="16">
        <v>2</v>
      </c>
      <c r="G27" s="16">
        <v>3</v>
      </c>
      <c r="H27" s="16">
        <v>3</v>
      </c>
      <c r="I27" s="16">
        <v>5</v>
      </c>
      <c r="J27" s="16">
        <v>4</v>
      </c>
      <c r="K27" s="16">
        <v>4</v>
      </c>
      <c r="L27" s="16">
        <v>1</v>
      </c>
      <c r="M27" s="36">
        <f t="shared" si="0"/>
        <v>24</v>
      </c>
      <c r="N27" s="16"/>
    </row>
    <row r="28" spans="1:14" ht="19.5" thickBot="1">
      <c r="A28" s="12">
        <v>16</v>
      </c>
      <c r="B28" s="45" t="s">
        <v>109</v>
      </c>
      <c r="C28" s="45" t="s">
        <v>115</v>
      </c>
      <c r="D28" s="92">
        <v>3</v>
      </c>
      <c r="E28" s="15">
        <v>2</v>
      </c>
      <c r="F28" s="16">
        <v>4</v>
      </c>
      <c r="G28" s="16">
        <v>6</v>
      </c>
      <c r="H28" s="16">
        <v>6</v>
      </c>
      <c r="I28" s="16">
        <v>6</v>
      </c>
      <c r="J28" s="16">
        <v>5</v>
      </c>
      <c r="K28" s="16">
        <v>6</v>
      </c>
      <c r="L28" s="16">
        <v>5</v>
      </c>
      <c r="M28" s="36">
        <f t="shared" si="0"/>
        <v>40</v>
      </c>
      <c r="N28" s="16" t="s">
        <v>210</v>
      </c>
    </row>
    <row r="29" spans="1:14" ht="19.5" thickBot="1">
      <c r="A29" s="12">
        <v>17</v>
      </c>
      <c r="B29" s="45" t="s">
        <v>110</v>
      </c>
      <c r="C29" s="45" t="s">
        <v>100</v>
      </c>
      <c r="D29" s="92">
        <v>3</v>
      </c>
      <c r="E29" s="15">
        <v>2</v>
      </c>
      <c r="F29" s="16">
        <v>3</v>
      </c>
      <c r="G29" s="16">
        <v>5</v>
      </c>
      <c r="H29" s="16">
        <v>5</v>
      </c>
      <c r="I29" s="16">
        <v>5</v>
      </c>
      <c r="J29" s="16">
        <v>5</v>
      </c>
      <c r="K29" s="16">
        <v>4.3</v>
      </c>
      <c r="L29" s="16">
        <v>5</v>
      </c>
      <c r="M29" s="36">
        <f t="shared" si="0"/>
        <v>34.3</v>
      </c>
      <c r="N29" s="16" t="s">
        <v>212</v>
      </c>
    </row>
    <row r="30" spans="1:14" ht="19.5" thickBot="1">
      <c r="A30" s="12">
        <v>18</v>
      </c>
      <c r="B30" s="45" t="s">
        <v>118</v>
      </c>
      <c r="C30" s="48" t="s">
        <v>51</v>
      </c>
      <c r="D30" s="93">
        <v>3</v>
      </c>
      <c r="E30" s="15">
        <v>2</v>
      </c>
      <c r="F30" s="16">
        <v>4</v>
      </c>
      <c r="G30" s="16">
        <v>5</v>
      </c>
      <c r="H30" s="16">
        <v>5</v>
      </c>
      <c r="I30" s="16">
        <v>5</v>
      </c>
      <c r="J30" s="16">
        <v>4</v>
      </c>
      <c r="K30" s="16">
        <v>5</v>
      </c>
      <c r="L30" s="16">
        <v>4</v>
      </c>
      <c r="M30" s="36">
        <f t="shared" si="0"/>
        <v>34</v>
      </c>
      <c r="N30" s="16" t="s">
        <v>194</v>
      </c>
    </row>
    <row r="31" spans="1:14" ht="19.5" thickBot="1">
      <c r="A31" s="12">
        <v>19</v>
      </c>
      <c r="B31" s="45" t="s">
        <v>119</v>
      </c>
      <c r="C31" s="46" t="s">
        <v>7</v>
      </c>
      <c r="D31" s="92">
        <v>3</v>
      </c>
      <c r="E31" s="15">
        <v>1</v>
      </c>
      <c r="F31" s="16">
        <v>2</v>
      </c>
      <c r="G31" s="16">
        <v>3</v>
      </c>
      <c r="H31" s="16">
        <v>5</v>
      </c>
      <c r="I31" s="16">
        <v>5</v>
      </c>
      <c r="J31" s="16">
        <v>4</v>
      </c>
      <c r="K31" s="16">
        <v>4</v>
      </c>
      <c r="L31" s="16">
        <v>4</v>
      </c>
      <c r="M31" s="36">
        <f t="shared" si="0"/>
        <v>28</v>
      </c>
      <c r="N31" s="16" t="s">
        <v>195</v>
      </c>
    </row>
    <row r="32" spans="1:14" ht="32.25" thickBot="1">
      <c r="A32" s="12">
        <v>20</v>
      </c>
      <c r="B32" s="45" t="s">
        <v>120</v>
      </c>
      <c r="C32" s="47" t="s">
        <v>102</v>
      </c>
      <c r="D32" s="92">
        <v>3</v>
      </c>
      <c r="E32" s="15">
        <v>2</v>
      </c>
      <c r="F32" s="16">
        <v>3</v>
      </c>
      <c r="G32" s="16">
        <v>5</v>
      </c>
      <c r="H32" s="16">
        <v>4</v>
      </c>
      <c r="I32" s="16">
        <v>5</v>
      </c>
      <c r="J32" s="16">
        <v>4</v>
      </c>
      <c r="K32" s="16">
        <v>5</v>
      </c>
      <c r="L32" s="16">
        <v>4</v>
      </c>
      <c r="M32" s="36">
        <f t="shared" si="0"/>
        <v>32</v>
      </c>
      <c r="N32" s="16" t="s">
        <v>194</v>
      </c>
    </row>
    <row r="33" spans="1:14" ht="19.5" thickBot="1">
      <c r="A33" s="12">
        <v>21</v>
      </c>
      <c r="B33" s="45" t="s">
        <v>121</v>
      </c>
      <c r="C33" s="45" t="s">
        <v>16</v>
      </c>
      <c r="D33" s="92">
        <v>3</v>
      </c>
      <c r="E33" s="15">
        <v>2</v>
      </c>
      <c r="F33" s="16">
        <v>4</v>
      </c>
      <c r="G33" s="16">
        <v>6</v>
      </c>
      <c r="H33" s="16">
        <v>7</v>
      </c>
      <c r="I33" s="16">
        <v>7</v>
      </c>
      <c r="J33" s="16">
        <v>5</v>
      </c>
      <c r="K33" s="16">
        <v>6</v>
      </c>
      <c r="L33" s="16">
        <v>5</v>
      </c>
      <c r="M33" s="36">
        <f t="shared" si="0"/>
        <v>42</v>
      </c>
      <c r="N33" s="16" t="s">
        <v>196</v>
      </c>
    </row>
    <row r="34" spans="1:14" ht="32.25" thickBot="1">
      <c r="A34" s="12">
        <v>22</v>
      </c>
      <c r="B34" s="45" t="s">
        <v>122</v>
      </c>
      <c r="C34" s="48" t="s">
        <v>76</v>
      </c>
      <c r="D34" s="93">
        <v>3</v>
      </c>
      <c r="E34" s="15">
        <v>2</v>
      </c>
      <c r="F34" s="16">
        <v>4</v>
      </c>
      <c r="G34" s="16">
        <v>6</v>
      </c>
      <c r="H34" s="16">
        <v>7</v>
      </c>
      <c r="I34" s="16">
        <v>7</v>
      </c>
      <c r="J34" s="16">
        <v>5</v>
      </c>
      <c r="K34" s="16">
        <v>6</v>
      </c>
      <c r="L34" s="16">
        <v>5</v>
      </c>
      <c r="M34" s="36">
        <f t="shared" si="0"/>
        <v>42</v>
      </c>
      <c r="N34" s="16" t="s">
        <v>196</v>
      </c>
    </row>
    <row r="35" spans="1:14" ht="32.25" thickBot="1">
      <c r="A35" s="12">
        <v>23</v>
      </c>
      <c r="B35" s="44" t="s">
        <v>129</v>
      </c>
      <c r="C35" s="46" t="s">
        <v>75</v>
      </c>
      <c r="D35" s="92">
        <v>3</v>
      </c>
      <c r="E35" s="15">
        <v>1</v>
      </c>
      <c r="F35" s="16">
        <v>3</v>
      </c>
      <c r="G35" s="16">
        <v>3</v>
      </c>
      <c r="H35" s="16">
        <v>6</v>
      </c>
      <c r="I35" s="16">
        <v>5</v>
      </c>
      <c r="J35" s="16">
        <v>5</v>
      </c>
      <c r="K35" s="16">
        <v>6</v>
      </c>
      <c r="L35" s="16">
        <v>5</v>
      </c>
      <c r="M35" s="36">
        <f t="shared" si="0"/>
        <v>34</v>
      </c>
      <c r="N35" s="16"/>
    </row>
    <row r="36" spans="1:14" ht="19.5" thickBot="1">
      <c r="A36" s="12">
        <v>24</v>
      </c>
      <c r="B36" s="45" t="s">
        <v>130</v>
      </c>
      <c r="C36" s="47" t="s">
        <v>15</v>
      </c>
      <c r="D36" s="92">
        <v>3</v>
      </c>
      <c r="E36" s="15">
        <v>2</v>
      </c>
      <c r="F36" s="16">
        <v>3</v>
      </c>
      <c r="G36" s="16">
        <v>4</v>
      </c>
      <c r="H36" s="16">
        <v>6</v>
      </c>
      <c r="I36" s="16">
        <v>6</v>
      </c>
      <c r="J36" s="16">
        <v>5</v>
      </c>
      <c r="K36" s="16">
        <v>6</v>
      </c>
      <c r="L36" s="16">
        <v>5</v>
      </c>
      <c r="M36" s="36">
        <f t="shared" si="0"/>
        <v>37</v>
      </c>
      <c r="N36" s="16"/>
    </row>
    <row r="37" spans="1:14" ht="19.5" thickBot="1">
      <c r="A37" s="12">
        <v>25</v>
      </c>
      <c r="B37" s="45" t="s">
        <v>131</v>
      </c>
      <c r="C37" s="45" t="s">
        <v>100</v>
      </c>
      <c r="D37" s="92">
        <v>3</v>
      </c>
      <c r="E37" s="15">
        <v>1</v>
      </c>
      <c r="F37" s="16">
        <v>4</v>
      </c>
      <c r="G37" s="16">
        <v>3</v>
      </c>
      <c r="H37" s="16">
        <v>6</v>
      </c>
      <c r="I37" s="16">
        <v>5</v>
      </c>
      <c r="J37" s="16">
        <v>5</v>
      </c>
      <c r="K37" s="16">
        <v>4</v>
      </c>
      <c r="L37" s="16">
        <v>4</v>
      </c>
      <c r="M37" s="36">
        <f t="shared" si="0"/>
        <v>32</v>
      </c>
      <c r="N37" s="16" t="s">
        <v>178</v>
      </c>
    </row>
    <row r="38" spans="1:14" ht="32.25" thickBot="1">
      <c r="A38" s="12">
        <v>26</v>
      </c>
      <c r="B38" s="45" t="s">
        <v>132</v>
      </c>
      <c r="C38" s="45" t="s">
        <v>114</v>
      </c>
      <c r="D38" s="92">
        <v>3</v>
      </c>
      <c r="E38" s="15">
        <v>1</v>
      </c>
      <c r="F38" s="16">
        <v>2</v>
      </c>
      <c r="G38" s="16">
        <v>3</v>
      </c>
      <c r="H38" s="16">
        <v>5</v>
      </c>
      <c r="I38" s="16">
        <v>6</v>
      </c>
      <c r="J38" s="16">
        <v>5</v>
      </c>
      <c r="K38" s="16">
        <v>6</v>
      </c>
      <c r="L38" s="16">
        <v>4</v>
      </c>
      <c r="M38" s="36">
        <f t="shared" si="0"/>
        <v>32</v>
      </c>
      <c r="N38" s="16" t="s">
        <v>182</v>
      </c>
    </row>
    <row r="39" spans="1:14" ht="19.5" thickBot="1">
      <c r="A39" s="12">
        <v>27</v>
      </c>
      <c r="B39" s="45" t="s">
        <v>133</v>
      </c>
      <c r="C39" s="45" t="s">
        <v>8</v>
      </c>
      <c r="D39" s="92">
        <v>3</v>
      </c>
      <c r="E39" s="15">
        <v>1</v>
      </c>
      <c r="F39" s="16">
        <v>2</v>
      </c>
      <c r="G39" s="16">
        <v>3</v>
      </c>
      <c r="H39" s="16">
        <v>5</v>
      </c>
      <c r="I39" s="16">
        <v>5</v>
      </c>
      <c r="J39" s="16">
        <v>5</v>
      </c>
      <c r="K39" s="16">
        <v>6</v>
      </c>
      <c r="L39" s="16">
        <v>4</v>
      </c>
      <c r="M39" s="36">
        <f t="shared" si="0"/>
        <v>31</v>
      </c>
      <c r="N39" s="16"/>
    </row>
    <row r="40" spans="1:14" ht="19.5" thickBot="1">
      <c r="A40" s="12">
        <v>28</v>
      </c>
      <c r="B40" s="45" t="s">
        <v>134</v>
      </c>
      <c r="C40" s="47" t="s">
        <v>17</v>
      </c>
      <c r="D40" s="92">
        <v>3</v>
      </c>
      <c r="E40" s="15">
        <v>2</v>
      </c>
      <c r="F40" s="16">
        <v>3</v>
      </c>
      <c r="G40" s="16">
        <v>4</v>
      </c>
      <c r="H40" s="16">
        <v>4</v>
      </c>
      <c r="I40" s="16">
        <v>5</v>
      </c>
      <c r="J40" s="16">
        <v>5</v>
      </c>
      <c r="K40" s="16">
        <v>5</v>
      </c>
      <c r="L40" s="16">
        <v>4</v>
      </c>
      <c r="M40" s="36">
        <f t="shared" si="0"/>
        <v>32</v>
      </c>
      <c r="N40" s="16"/>
    </row>
    <row r="41" spans="1:14" ht="32.25" thickBot="1">
      <c r="A41" s="12">
        <v>29</v>
      </c>
      <c r="B41" s="44" t="s">
        <v>140</v>
      </c>
      <c r="C41" s="46" t="s">
        <v>52</v>
      </c>
      <c r="D41" s="92">
        <v>3</v>
      </c>
      <c r="E41" s="15">
        <v>2</v>
      </c>
      <c r="F41" s="16">
        <v>2</v>
      </c>
      <c r="G41" s="16">
        <v>4</v>
      </c>
      <c r="H41" s="16">
        <v>4</v>
      </c>
      <c r="I41" s="16">
        <v>4</v>
      </c>
      <c r="J41" s="16">
        <v>5</v>
      </c>
      <c r="K41" s="16">
        <v>4</v>
      </c>
      <c r="L41" s="16">
        <v>3</v>
      </c>
      <c r="M41" s="36">
        <f t="shared" si="0"/>
        <v>28</v>
      </c>
      <c r="N41" s="16"/>
    </row>
    <row r="42" spans="1:14" ht="32.25" thickBot="1">
      <c r="A42" s="12">
        <v>30</v>
      </c>
      <c r="B42" s="45" t="s">
        <v>141</v>
      </c>
      <c r="C42" s="47" t="s">
        <v>102</v>
      </c>
      <c r="D42" s="92">
        <v>3</v>
      </c>
      <c r="E42" s="15">
        <v>2</v>
      </c>
      <c r="F42" s="16">
        <v>3</v>
      </c>
      <c r="G42" s="16">
        <v>6</v>
      </c>
      <c r="H42" s="16">
        <v>4</v>
      </c>
      <c r="I42" s="16">
        <v>4</v>
      </c>
      <c r="J42" s="16">
        <v>4</v>
      </c>
      <c r="K42" s="16">
        <v>4</v>
      </c>
      <c r="L42" s="16">
        <v>4</v>
      </c>
      <c r="M42" s="36">
        <f t="shared" si="0"/>
        <v>31</v>
      </c>
      <c r="N42" s="16"/>
    </row>
    <row r="43" spans="1:14" ht="19.5" thickBot="1">
      <c r="A43" s="12">
        <v>31</v>
      </c>
      <c r="B43" s="45" t="s">
        <v>142</v>
      </c>
      <c r="C43" s="47" t="s">
        <v>10</v>
      </c>
      <c r="D43" s="92">
        <v>3</v>
      </c>
      <c r="E43" s="15">
        <v>2</v>
      </c>
      <c r="F43" s="16">
        <v>3</v>
      </c>
      <c r="G43" s="16">
        <v>3</v>
      </c>
      <c r="H43" s="16">
        <v>5</v>
      </c>
      <c r="I43" s="16">
        <v>4</v>
      </c>
      <c r="J43" s="16">
        <v>3</v>
      </c>
      <c r="K43" s="16">
        <v>4</v>
      </c>
      <c r="L43" s="16">
        <v>4</v>
      </c>
      <c r="M43" s="36">
        <f t="shared" si="0"/>
        <v>28</v>
      </c>
      <c r="N43" s="16"/>
    </row>
    <row r="44" spans="1:14" ht="19.5" thickBot="1">
      <c r="A44" s="12">
        <v>32</v>
      </c>
      <c r="B44" s="45" t="s">
        <v>143</v>
      </c>
      <c r="C44" s="45" t="s">
        <v>15</v>
      </c>
      <c r="D44" s="92">
        <v>3</v>
      </c>
      <c r="E44" s="15">
        <v>1</v>
      </c>
      <c r="F44" s="16">
        <v>2</v>
      </c>
      <c r="G44" s="16">
        <v>3</v>
      </c>
      <c r="H44" s="16">
        <v>3</v>
      </c>
      <c r="I44" s="16">
        <v>2</v>
      </c>
      <c r="J44" s="16">
        <v>3</v>
      </c>
      <c r="K44" s="16">
        <v>4</v>
      </c>
      <c r="L44" s="16">
        <v>3</v>
      </c>
      <c r="M44" s="36">
        <f t="shared" si="0"/>
        <v>21</v>
      </c>
      <c r="N44" s="16"/>
    </row>
    <row r="45" spans="1:14" ht="19.5" thickBot="1">
      <c r="A45" s="12">
        <v>33</v>
      </c>
      <c r="B45" s="45" t="s">
        <v>144</v>
      </c>
      <c r="C45" s="45" t="s">
        <v>51</v>
      </c>
      <c r="D45" s="92">
        <v>3</v>
      </c>
      <c r="E45" s="15">
        <v>2</v>
      </c>
      <c r="F45" s="16">
        <v>3</v>
      </c>
      <c r="G45" s="16">
        <v>4</v>
      </c>
      <c r="H45" s="16">
        <v>5</v>
      </c>
      <c r="I45" s="16">
        <v>4</v>
      </c>
      <c r="J45" s="16">
        <v>4</v>
      </c>
      <c r="K45" s="16">
        <v>5</v>
      </c>
      <c r="L45" s="16">
        <v>4</v>
      </c>
      <c r="M45" s="36">
        <f t="shared" si="0"/>
        <v>31</v>
      </c>
      <c r="N45" s="16"/>
    </row>
    <row r="46" spans="1:14" ht="32.25" thickBot="1">
      <c r="A46" s="12">
        <v>34</v>
      </c>
      <c r="B46" s="45" t="s">
        <v>145</v>
      </c>
      <c r="C46" s="47" t="s">
        <v>153</v>
      </c>
      <c r="D46" s="92">
        <v>3</v>
      </c>
      <c r="E46" s="15">
        <v>2</v>
      </c>
      <c r="F46" s="16">
        <v>3</v>
      </c>
      <c r="G46" s="16">
        <v>4</v>
      </c>
      <c r="H46" s="16">
        <v>4</v>
      </c>
      <c r="I46" s="16">
        <v>4</v>
      </c>
      <c r="J46" s="16">
        <v>4</v>
      </c>
      <c r="K46" s="16">
        <v>5</v>
      </c>
      <c r="L46" s="16">
        <v>5</v>
      </c>
      <c r="M46" s="36">
        <f t="shared" si="0"/>
        <v>31</v>
      </c>
      <c r="N46" s="16"/>
    </row>
    <row r="47" spans="1:14" ht="32.25" thickBot="1">
      <c r="A47" s="12">
        <v>35</v>
      </c>
      <c r="B47" s="45" t="s">
        <v>146</v>
      </c>
      <c r="C47" s="47" t="s">
        <v>75</v>
      </c>
      <c r="D47" s="92">
        <v>3</v>
      </c>
      <c r="E47" s="15">
        <v>1</v>
      </c>
      <c r="F47" s="16">
        <v>3</v>
      </c>
      <c r="G47" s="16">
        <v>4</v>
      </c>
      <c r="H47" s="16">
        <v>4</v>
      </c>
      <c r="I47" s="16">
        <v>4</v>
      </c>
      <c r="J47" s="16">
        <v>4</v>
      </c>
      <c r="K47" s="16">
        <v>4</v>
      </c>
      <c r="L47" s="16">
        <v>4</v>
      </c>
      <c r="M47" s="36">
        <f t="shared" si="0"/>
        <v>28</v>
      </c>
      <c r="N47" s="16"/>
    </row>
    <row r="48" spans="1:14" ht="19.5" thickBot="1">
      <c r="A48" s="12">
        <v>36</v>
      </c>
      <c r="B48" s="45" t="s">
        <v>147</v>
      </c>
      <c r="C48" s="45" t="s">
        <v>9</v>
      </c>
      <c r="D48" s="92">
        <v>3</v>
      </c>
      <c r="E48" s="15">
        <v>2</v>
      </c>
      <c r="F48" s="16">
        <v>2</v>
      </c>
      <c r="G48" s="16">
        <v>4</v>
      </c>
      <c r="H48" s="16">
        <v>4</v>
      </c>
      <c r="I48" s="16">
        <v>5</v>
      </c>
      <c r="J48" s="16">
        <v>4</v>
      </c>
      <c r="K48" s="16">
        <v>5</v>
      </c>
      <c r="L48" s="16">
        <v>5</v>
      </c>
      <c r="M48" s="36">
        <f t="shared" si="0"/>
        <v>31</v>
      </c>
      <c r="N48" s="16"/>
    </row>
    <row r="49" spans="1:14" ht="19.5" thickBot="1">
      <c r="A49" s="12">
        <v>37</v>
      </c>
      <c r="B49" s="45" t="s">
        <v>148</v>
      </c>
      <c r="C49" s="47" t="s">
        <v>10</v>
      </c>
      <c r="D49" s="92">
        <v>3</v>
      </c>
      <c r="E49" s="15">
        <v>2</v>
      </c>
      <c r="F49" s="16">
        <v>2</v>
      </c>
      <c r="G49" s="16">
        <v>2</v>
      </c>
      <c r="H49" s="16">
        <v>3</v>
      </c>
      <c r="I49" s="16">
        <v>4</v>
      </c>
      <c r="J49" s="16">
        <v>4</v>
      </c>
      <c r="K49" s="16">
        <v>4</v>
      </c>
      <c r="L49" s="16">
        <v>4</v>
      </c>
      <c r="M49" s="36">
        <f t="shared" si="0"/>
        <v>25</v>
      </c>
      <c r="N49" s="16"/>
    </row>
    <row r="50" spans="1:14" ht="19.5" thickBot="1">
      <c r="A50" s="12">
        <v>38</v>
      </c>
      <c r="B50" s="45" t="s">
        <v>149</v>
      </c>
      <c r="C50" s="45" t="s">
        <v>100</v>
      </c>
      <c r="D50" s="92">
        <v>3</v>
      </c>
      <c r="E50" s="15">
        <v>2</v>
      </c>
      <c r="F50" s="16">
        <v>3</v>
      </c>
      <c r="G50" s="16">
        <v>5</v>
      </c>
      <c r="H50" s="16">
        <v>4</v>
      </c>
      <c r="I50" s="16">
        <v>5</v>
      </c>
      <c r="J50" s="16">
        <v>5</v>
      </c>
      <c r="K50" s="16">
        <v>5</v>
      </c>
      <c r="L50" s="16">
        <v>5</v>
      </c>
      <c r="M50" s="36">
        <f t="shared" si="0"/>
        <v>34</v>
      </c>
      <c r="N50" s="16" t="s">
        <v>184</v>
      </c>
    </row>
    <row r="51" spans="1:14" ht="19.5" thickBot="1">
      <c r="A51" s="12">
        <v>39</v>
      </c>
      <c r="B51" s="45" t="s">
        <v>150</v>
      </c>
      <c r="C51" s="47" t="s">
        <v>19</v>
      </c>
      <c r="D51" s="92">
        <v>3</v>
      </c>
      <c r="E51" s="15">
        <v>1</v>
      </c>
      <c r="F51" s="16">
        <v>2</v>
      </c>
      <c r="G51" s="16">
        <v>2</v>
      </c>
      <c r="H51" s="16">
        <v>2</v>
      </c>
      <c r="I51" s="16">
        <v>2</v>
      </c>
      <c r="J51" s="16">
        <v>2</v>
      </c>
      <c r="K51" s="16">
        <v>2</v>
      </c>
      <c r="L51" s="16">
        <v>3</v>
      </c>
      <c r="M51" s="36">
        <f t="shared" si="0"/>
        <v>16</v>
      </c>
      <c r="N51" s="16"/>
    </row>
    <row r="52" spans="1:14" ht="20.25" customHeight="1" thickBot="1">
      <c r="A52" s="12">
        <v>40</v>
      </c>
      <c r="B52" s="45" t="s">
        <v>151</v>
      </c>
      <c r="C52" s="45" t="s">
        <v>23</v>
      </c>
      <c r="D52" s="92">
        <v>3</v>
      </c>
      <c r="E52" s="15">
        <v>1</v>
      </c>
      <c r="F52" s="16">
        <v>3</v>
      </c>
      <c r="G52" s="16">
        <v>2</v>
      </c>
      <c r="H52" s="16">
        <v>4</v>
      </c>
      <c r="I52" s="16">
        <v>3</v>
      </c>
      <c r="J52" s="16">
        <v>4</v>
      </c>
      <c r="K52" s="16">
        <v>3</v>
      </c>
      <c r="L52" s="16">
        <v>3</v>
      </c>
      <c r="M52" s="36">
        <f t="shared" si="0"/>
        <v>23</v>
      </c>
      <c r="N52" s="16"/>
    </row>
    <row r="53" spans="1:14" ht="19.5" thickBot="1">
      <c r="A53" s="12">
        <v>41</v>
      </c>
      <c r="B53" s="45" t="s">
        <v>152</v>
      </c>
      <c r="C53" s="45" t="s">
        <v>9</v>
      </c>
      <c r="D53" s="55">
        <v>3</v>
      </c>
      <c r="E53" s="15">
        <v>2</v>
      </c>
      <c r="F53" s="16">
        <v>4</v>
      </c>
      <c r="G53" s="16">
        <v>5</v>
      </c>
      <c r="H53" s="16">
        <v>5</v>
      </c>
      <c r="I53" s="16">
        <v>5</v>
      </c>
      <c r="J53" s="16">
        <v>4</v>
      </c>
      <c r="K53" s="16">
        <v>4</v>
      </c>
      <c r="L53" s="16">
        <v>5</v>
      </c>
      <c r="M53" s="36">
        <f t="shared" si="0"/>
        <v>34</v>
      </c>
      <c r="N53" s="16" t="s">
        <v>178</v>
      </c>
    </row>
    <row r="54" spans="1:14" ht="19.5" thickBot="1">
      <c r="A54" s="12"/>
      <c r="B54" s="51"/>
      <c r="C54" s="30"/>
      <c r="D54" s="55"/>
      <c r="E54" s="15"/>
      <c r="F54" s="16"/>
      <c r="G54" s="16"/>
      <c r="H54" s="16"/>
      <c r="I54" s="16"/>
      <c r="J54" s="16"/>
      <c r="K54" s="16"/>
      <c r="L54" s="16"/>
      <c r="M54" s="36"/>
      <c r="N54" s="16"/>
    </row>
    <row r="55" spans="3:12" ht="25.5" customHeight="1">
      <c r="C55" s="18"/>
      <c r="D55" s="18"/>
      <c r="H55" s="19"/>
      <c r="I55" s="19"/>
      <c r="J55" s="19"/>
      <c r="K55" s="19"/>
      <c r="L55" s="19"/>
    </row>
    <row r="56" spans="1:13" ht="25.5" customHeight="1">
      <c r="A56" s="20" t="s">
        <v>20</v>
      </c>
      <c r="B56" s="21"/>
      <c r="C56" s="21"/>
      <c r="D56" s="21"/>
      <c r="E56" s="22"/>
      <c r="F56" s="22"/>
      <c r="G56" s="22"/>
      <c r="H56" s="22"/>
      <c r="I56" s="22"/>
      <c r="J56" s="26"/>
      <c r="K56" s="26"/>
      <c r="L56" s="26"/>
      <c r="M56" s="37"/>
    </row>
    <row r="57" spans="1:14" ht="37.5" customHeight="1">
      <c r="A57" s="99" t="s">
        <v>33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29"/>
    </row>
    <row r="58" spans="1:13" ht="25.5" customHeight="1">
      <c r="A58" s="100" t="s">
        <v>34</v>
      </c>
      <c r="B58" s="100"/>
      <c r="C58" s="24"/>
      <c r="D58" s="32"/>
      <c r="E58" s="22"/>
      <c r="F58" s="22"/>
      <c r="G58" s="22"/>
      <c r="H58" s="22"/>
      <c r="I58" s="22"/>
      <c r="J58" s="26"/>
      <c r="K58" s="26"/>
      <c r="L58" s="26"/>
      <c r="M58" s="37"/>
    </row>
    <row r="59" spans="1:13" ht="25.5" customHeight="1">
      <c r="A59" s="20" t="s">
        <v>21</v>
      </c>
      <c r="B59" s="21"/>
      <c r="C59" s="21"/>
      <c r="D59" s="21"/>
      <c r="E59" s="22"/>
      <c r="F59" s="22"/>
      <c r="G59" s="22"/>
      <c r="H59" s="22"/>
      <c r="I59" s="22"/>
      <c r="J59" s="26"/>
      <c r="K59" s="26"/>
      <c r="L59" s="26"/>
      <c r="M59" s="37"/>
    </row>
    <row r="60" spans="1:13" ht="25.5" customHeight="1">
      <c r="A60" s="96" t="s">
        <v>35</v>
      </c>
      <c r="B60" s="96"/>
      <c r="C60" s="32"/>
      <c r="D60" s="32"/>
      <c r="E60" s="22"/>
      <c r="F60" s="22"/>
      <c r="G60" s="22"/>
      <c r="H60" s="22"/>
      <c r="I60" s="22"/>
      <c r="J60" s="26"/>
      <c r="K60" s="26"/>
      <c r="L60" s="26"/>
      <c r="M60" s="37"/>
    </row>
    <row r="61" spans="1:13" ht="25.5" customHeight="1">
      <c r="A61" s="23"/>
      <c r="B61" s="31" t="s">
        <v>36</v>
      </c>
      <c r="C61" s="24"/>
      <c r="D61" s="32"/>
      <c r="E61" s="22"/>
      <c r="F61" s="22"/>
      <c r="G61" s="22"/>
      <c r="H61" s="22"/>
      <c r="I61" s="22"/>
      <c r="J61" s="26"/>
      <c r="K61" s="26"/>
      <c r="L61" s="26"/>
      <c r="M61" s="37"/>
    </row>
    <row r="62" spans="1:13" ht="25.5" customHeight="1">
      <c r="A62" s="95" t="s">
        <v>22</v>
      </c>
      <c r="B62" s="96"/>
      <c r="C62" s="96"/>
      <c r="D62" s="96"/>
      <c r="E62" s="96"/>
      <c r="F62" s="96"/>
      <c r="G62" s="96"/>
      <c r="H62" s="96"/>
      <c r="I62" s="96"/>
      <c r="J62" s="26"/>
      <c r="K62" s="26"/>
      <c r="L62" s="26"/>
      <c r="M62" s="37"/>
    </row>
    <row r="63" spans="1:13" ht="25.5" customHeight="1">
      <c r="A63" s="33"/>
      <c r="B63" s="56" t="s">
        <v>154</v>
      </c>
      <c r="C63" s="25"/>
      <c r="D63" s="50"/>
      <c r="E63" s="26"/>
      <c r="F63" s="26"/>
      <c r="G63" s="26"/>
      <c r="H63" s="26"/>
      <c r="I63" s="26"/>
      <c r="J63" s="26"/>
      <c r="K63" s="26"/>
      <c r="L63" s="26"/>
      <c r="M63" s="37"/>
    </row>
    <row r="64" spans="1:13" ht="25.5" customHeight="1">
      <c r="A64" s="33"/>
      <c r="B64" s="56" t="s">
        <v>155</v>
      </c>
      <c r="C64" s="27"/>
      <c r="D64" s="50"/>
      <c r="E64" s="26"/>
      <c r="F64" s="26"/>
      <c r="G64" s="26"/>
      <c r="H64" s="26"/>
      <c r="I64" s="26"/>
      <c r="J64" s="26"/>
      <c r="K64" s="26"/>
      <c r="L64" s="26"/>
      <c r="M64" s="37"/>
    </row>
    <row r="65" spans="1:13" ht="25.5" customHeight="1">
      <c r="A65" s="33"/>
      <c r="B65" s="56" t="s">
        <v>156</v>
      </c>
      <c r="C65" s="27"/>
      <c r="D65" s="50"/>
      <c r="E65" s="26"/>
      <c r="F65" s="26"/>
      <c r="G65" s="26"/>
      <c r="H65" s="26"/>
      <c r="I65" s="26"/>
      <c r="J65" s="26"/>
      <c r="K65" s="26"/>
      <c r="L65" s="26"/>
      <c r="M65" s="37"/>
    </row>
    <row r="66" spans="1:13" ht="25.5" customHeight="1">
      <c r="A66" s="33"/>
      <c r="B66" s="56" t="s">
        <v>157</v>
      </c>
      <c r="C66" s="27"/>
      <c r="D66" s="50"/>
      <c r="E66" s="26"/>
      <c r="F66" s="26"/>
      <c r="G66" s="26"/>
      <c r="H66" s="26"/>
      <c r="I66" s="26"/>
      <c r="J66" s="26"/>
      <c r="K66" s="26"/>
      <c r="L66" s="26"/>
      <c r="M66" s="37"/>
    </row>
    <row r="67" spans="1:13" ht="25.5" customHeight="1">
      <c r="A67" s="33"/>
      <c r="B67" s="56" t="s">
        <v>158</v>
      </c>
      <c r="C67" s="27"/>
      <c r="D67" s="50"/>
      <c r="E67" s="26"/>
      <c r="F67" s="26"/>
      <c r="G67" s="26"/>
      <c r="H67" s="26"/>
      <c r="I67" s="26"/>
      <c r="J67" s="26"/>
      <c r="K67" s="26"/>
      <c r="L67" s="26"/>
      <c r="M67" s="37"/>
    </row>
    <row r="68" spans="1:13" s="2" customFormat="1" ht="25.5" customHeight="1">
      <c r="A68" s="33"/>
      <c r="B68" s="56" t="s">
        <v>201</v>
      </c>
      <c r="C68" s="25"/>
      <c r="D68" s="50"/>
      <c r="E68" s="26"/>
      <c r="F68" s="26"/>
      <c r="G68" s="26"/>
      <c r="H68" s="26"/>
      <c r="I68" s="26"/>
      <c r="J68" s="26"/>
      <c r="K68" s="26"/>
      <c r="L68" s="26"/>
      <c r="M68" s="37"/>
    </row>
    <row r="69" spans="1:13" s="2" customFormat="1" ht="25.5" customHeight="1">
      <c r="A69" s="33"/>
      <c r="B69" s="56" t="s">
        <v>159</v>
      </c>
      <c r="C69" s="28"/>
      <c r="D69" s="28"/>
      <c r="E69" s="26"/>
      <c r="F69" s="26"/>
      <c r="G69" s="26"/>
      <c r="H69" s="26"/>
      <c r="I69" s="26"/>
      <c r="J69" s="26"/>
      <c r="K69" s="26"/>
      <c r="L69" s="26"/>
      <c r="M69" s="37"/>
    </row>
    <row r="70" spans="1:13" s="2" customFormat="1" ht="25.5" customHeight="1">
      <c r="A70" s="23"/>
      <c r="B70" s="56" t="s">
        <v>160</v>
      </c>
      <c r="C70" s="28"/>
      <c r="D70" s="4"/>
      <c r="M70" s="34"/>
    </row>
    <row r="71" spans="1:13" s="2" customFormat="1" ht="25.5" customHeight="1">
      <c r="A71" s="23"/>
      <c r="B71" s="56" t="s">
        <v>161</v>
      </c>
      <c r="C71" s="28"/>
      <c r="D71" s="4"/>
      <c r="M71" s="34"/>
    </row>
    <row r="72" spans="1:13" s="2" customFormat="1" ht="25.5" customHeight="1">
      <c r="A72" s="23"/>
      <c r="B72" s="56" t="s">
        <v>162</v>
      </c>
      <c r="C72" s="28"/>
      <c r="D72" s="4"/>
      <c r="M72" s="34"/>
    </row>
    <row r="73" spans="1:13" s="2" customFormat="1" ht="25.5" customHeight="1">
      <c r="A73" s="26"/>
      <c r="B73" s="56" t="s">
        <v>163</v>
      </c>
      <c r="C73" s="28"/>
      <c r="D73" s="4"/>
      <c r="M73" s="34"/>
    </row>
    <row r="74" spans="1:13" s="2" customFormat="1" ht="25.5" customHeight="1">
      <c r="A74" s="26"/>
      <c r="B74" s="56" t="s">
        <v>175</v>
      </c>
      <c r="C74" s="28"/>
      <c r="D74" s="4"/>
      <c r="M74" s="34"/>
    </row>
    <row r="75" spans="1:13" s="2" customFormat="1" ht="25.5" customHeight="1">
      <c r="A75" s="26"/>
      <c r="B75" s="56" t="s">
        <v>164</v>
      </c>
      <c r="C75" s="28"/>
      <c r="D75" s="4"/>
      <c r="M75" s="34"/>
    </row>
    <row r="76" spans="1:13" s="2" customFormat="1" ht="25.5" customHeight="1">
      <c r="A76" s="26"/>
      <c r="B76" s="56" t="s">
        <v>165</v>
      </c>
      <c r="C76" s="28"/>
      <c r="D76" s="4"/>
      <c r="M76" s="34"/>
    </row>
    <row r="77" spans="1:13" s="2" customFormat="1" ht="25.5" customHeight="1">
      <c r="A77" s="26"/>
      <c r="B77" s="56" t="s">
        <v>166</v>
      </c>
      <c r="C77" s="28"/>
      <c r="D77" s="4"/>
      <c r="M77" s="34"/>
    </row>
    <row r="78" spans="1:13" s="2" customFormat="1" ht="25.5" customHeight="1">
      <c r="A78" s="26"/>
      <c r="B78" s="56" t="s">
        <v>167</v>
      </c>
      <c r="C78" s="28"/>
      <c r="D78" s="4"/>
      <c r="M78" s="34"/>
    </row>
    <row r="79" spans="1:13" s="2" customFormat="1" ht="25.5" customHeight="1">
      <c r="A79" s="26"/>
      <c r="B79" s="56" t="s">
        <v>168</v>
      </c>
      <c r="C79" s="28"/>
      <c r="D79" s="4"/>
      <c r="M79" s="34"/>
    </row>
    <row r="80" spans="1:13" s="2" customFormat="1" ht="25.5" customHeight="1">
      <c r="A80" s="26"/>
      <c r="B80" s="57" t="s">
        <v>169</v>
      </c>
      <c r="C80" s="28"/>
      <c r="D80" s="4"/>
      <c r="M80" s="34"/>
    </row>
    <row r="81" spans="1:13" s="2" customFormat="1" ht="25.5" customHeight="1">
      <c r="A81" s="26"/>
      <c r="B81" s="57" t="s">
        <v>170</v>
      </c>
      <c r="C81" s="28"/>
      <c r="D81" s="4"/>
      <c r="M81" s="34"/>
    </row>
    <row r="82" spans="1:13" s="2" customFormat="1" ht="25.5" customHeight="1">
      <c r="A82" s="26"/>
      <c r="B82" s="57" t="s">
        <v>202</v>
      </c>
      <c r="C82" s="28"/>
      <c r="D82" s="4"/>
      <c r="M82" s="34"/>
    </row>
    <row r="83" spans="1:13" s="2" customFormat="1" ht="25.5" customHeight="1">
      <c r="A83" s="26"/>
      <c r="B83" s="57" t="s">
        <v>171</v>
      </c>
      <c r="C83" s="28"/>
      <c r="D83" s="4"/>
      <c r="M83" s="34"/>
    </row>
    <row r="84" spans="1:3" ht="25.5" customHeight="1">
      <c r="A84" s="26"/>
      <c r="B84" s="57" t="s">
        <v>176</v>
      </c>
      <c r="C84" s="28"/>
    </row>
    <row r="85" spans="1:3" ht="25.5" customHeight="1">
      <c r="A85" s="26"/>
      <c r="B85" s="57" t="s">
        <v>172</v>
      </c>
      <c r="C85" s="28"/>
    </row>
    <row r="86" spans="1:3" ht="25.5" customHeight="1">
      <c r="A86" s="26"/>
      <c r="B86" s="57" t="s">
        <v>200</v>
      </c>
      <c r="C86" s="28"/>
    </row>
    <row r="87" spans="1:3" ht="25.5" customHeight="1">
      <c r="A87" s="26"/>
      <c r="B87" s="57" t="s">
        <v>173</v>
      </c>
      <c r="C87" s="28"/>
    </row>
    <row r="88" spans="1:3" ht="25.5" customHeight="1">
      <c r="A88" s="26"/>
      <c r="B88" s="57" t="s">
        <v>174</v>
      </c>
      <c r="C88" s="28"/>
    </row>
    <row r="89" spans="1:3" ht="25.5" customHeight="1">
      <c r="A89" s="26"/>
      <c r="C89" s="28"/>
    </row>
    <row r="90" spans="1:3" ht="25.5" customHeight="1">
      <c r="A90" s="26"/>
      <c r="B90" s="57"/>
      <c r="C90" s="28"/>
    </row>
    <row r="91" spans="1:3" ht="25.5" customHeight="1">
      <c r="A91" s="26"/>
      <c r="C91" s="28"/>
    </row>
    <row r="92" spans="1:3" ht="25.5" customHeight="1">
      <c r="A92" s="26"/>
      <c r="B92" s="57"/>
      <c r="C92" s="28"/>
    </row>
  </sheetData>
  <sheetProtection/>
  <autoFilter ref="D1:D92"/>
  <mergeCells count="14">
    <mergeCell ref="B10:B11"/>
    <mergeCell ref="C10:C11"/>
    <mergeCell ref="M10:M11"/>
    <mergeCell ref="N10:N11"/>
    <mergeCell ref="A60:B60"/>
    <mergeCell ref="A62:I62"/>
    <mergeCell ref="A57:M57"/>
    <mergeCell ref="A58:B58"/>
    <mergeCell ref="A5:N5"/>
    <mergeCell ref="A6:N6"/>
    <mergeCell ref="A7:N7"/>
    <mergeCell ref="A8:N8"/>
    <mergeCell ref="A9:N9"/>
    <mergeCell ref="A10:A11"/>
  </mergeCells>
  <printOptions/>
  <pageMargins left="0.7" right="0.7" top="0.75" bottom="0.75" header="0.3" footer="0.3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="85" zoomScaleNormal="85" zoomScaleSheetLayoutView="85" workbookViewId="0" topLeftCell="A1">
      <pane xSplit="3" ySplit="11" topLeftCell="D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25" sqref="P25"/>
    </sheetView>
  </sheetViews>
  <sheetFormatPr defaultColWidth="9.00390625" defaultRowHeight="25.5" customHeight="1"/>
  <cols>
    <col min="1" max="1" width="8.00390625" style="2" customWidth="1"/>
    <col min="2" max="2" width="30.00390625" style="4" customWidth="1"/>
    <col min="3" max="3" width="35.00390625" style="4" customWidth="1"/>
    <col min="4" max="4" width="13.625" style="4" customWidth="1"/>
    <col min="5" max="5" width="7.375" style="2" customWidth="1"/>
    <col min="6" max="6" width="6.25390625" style="2" customWidth="1"/>
    <col min="7" max="7" width="5.75390625" style="2" customWidth="1"/>
    <col min="8" max="8" width="6.375" style="2" customWidth="1"/>
    <col min="9" max="12" width="6.00390625" style="2" customWidth="1"/>
    <col min="13" max="13" width="7.875" style="34" customWidth="1"/>
    <col min="14" max="14" width="34.625" style="2" customWidth="1"/>
    <col min="15" max="18" width="9.125" style="4" customWidth="1"/>
    <col min="19" max="19" width="28.125" style="4" customWidth="1"/>
    <col min="20" max="16384" width="9.125" style="4" customWidth="1"/>
  </cols>
  <sheetData>
    <row r="1" spans="5:12" ht="25.5" customHeight="1">
      <c r="E1" s="5" t="s">
        <v>0</v>
      </c>
      <c r="F1" s="6"/>
      <c r="G1" s="5"/>
      <c r="H1" s="5"/>
      <c r="I1" s="5"/>
      <c r="J1" s="5"/>
      <c r="K1" s="5"/>
      <c r="L1" s="5"/>
    </row>
    <row r="2" spans="3:12" ht="25.5" customHeight="1">
      <c r="C2" s="38" t="s">
        <v>28</v>
      </c>
      <c r="D2" s="38"/>
      <c r="E2" s="5"/>
      <c r="F2" s="7"/>
      <c r="G2" s="8"/>
      <c r="H2" s="8"/>
      <c r="I2" s="8"/>
      <c r="J2" s="8"/>
      <c r="K2" s="8"/>
      <c r="L2" s="8"/>
    </row>
    <row r="3" spans="5:12" ht="20.25" customHeight="1">
      <c r="E3" s="5"/>
      <c r="F3" s="6"/>
      <c r="G3" s="5"/>
      <c r="H3" s="5"/>
      <c r="I3" s="5"/>
      <c r="J3" s="5"/>
      <c r="K3" s="5"/>
      <c r="L3" s="5"/>
    </row>
    <row r="4" spans="6:12" ht="24" customHeight="1">
      <c r="F4" s="9"/>
      <c r="G4" s="5"/>
      <c r="H4" s="5"/>
      <c r="I4" s="5"/>
      <c r="J4" s="5"/>
      <c r="K4" s="5"/>
      <c r="L4" s="5"/>
    </row>
    <row r="5" spans="1:14" ht="29.25" customHeight="1">
      <c r="A5" s="101" t="s">
        <v>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4" s="1" customFormat="1" ht="25.5" customHeight="1">
      <c r="A6" s="102" t="s">
        <v>29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ht="25.5" customHeight="1">
      <c r="A7" s="101" t="s">
        <v>30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ht="25.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1:14" ht="25.5" customHeight="1" thickBot="1">
      <c r="A9" s="101" t="s">
        <v>31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</row>
    <row r="10" spans="1:14" ht="24.75" customHeight="1">
      <c r="A10" s="97" t="s">
        <v>2</v>
      </c>
      <c r="B10" s="103" t="s">
        <v>3</v>
      </c>
      <c r="C10" s="103" t="s">
        <v>4</v>
      </c>
      <c r="D10" s="53" t="s">
        <v>54</v>
      </c>
      <c r="E10" s="40" t="s">
        <v>32</v>
      </c>
      <c r="F10" s="41"/>
      <c r="G10" s="41"/>
      <c r="H10" s="41"/>
      <c r="I10" s="41"/>
      <c r="J10" s="41"/>
      <c r="K10" s="42"/>
      <c r="L10" s="43"/>
      <c r="M10" s="106" t="s">
        <v>5</v>
      </c>
      <c r="N10" s="108" t="s">
        <v>27</v>
      </c>
    </row>
    <row r="11" spans="1:14" s="2" customFormat="1" ht="16.5" thickBot="1">
      <c r="A11" s="98"/>
      <c r="B11" s="104"/>
      <c r="C11" s="105"/>
      <c r="D11" s="54"/>
      <c r="E11" s="52">
        <v>1</v>
      </c>
      <c r="F11" s="10">
        <v>2</v>
      </c>
      <c r="G11" s="10">
        <v>3</v>
      </c>
      <c r="H11" s="11">
        <v>4</v>
      </c>
      <c r="I11" s="11">
        <v>5</v>
      </c>
      <c r="J11" s="11">
        <v>6</v>
      </c>
      <c r="K11" s="39">
        <v>7</v>
      </c>
      <c r="L11" s="39">
        <v>8</v>
      </c>
      <c r="M11" s="107"/>
      <c r="N11" s="109"/>
    </row>
    <row r="12" spans="1:14" ht="0.75" customHeight="1" thickBot="1">
      <c r="A12" s="12">
        <v>5</v>
      </c>
      <c r="B12" s="45" t="s">
        <v>42</v>
      </c>
      <c r="C12" s="47" t="s">
        <v>51</v>
      </c>
      <c r="D12" s="87"/>
      <c r="E12" s="15"/>
      <c r="F12" s="16"/>
      <c r="G12" s="16"/>
      <c r="H12" s="16"/>
      <c r="I12" s="16"/>
      <c r="J12" s="16"/>
      <c r="K12" s="16"/>
      <c r="L12" s="16"/>
      <c r="M12" s="36"/>
      <c r="N12" s="16"/>
    </row>
    <row r="13" spans="1:14" ht="32.25" thickBot="1">
      <c r="A13" s="12">
        <v>1</v>
      </c>
      <c r="B13" s="45" t="s">
        <v>73</v>
      </c>
      <c r="C13" s="78" t="s">
        <v>76</v>
      </c>
      <c r="D13" s="90">
        <v>4</v>
      </c>
      <c r="E13" s="15">
        <v>2</v>
      </c>
      <c r="F13" s="16">
        <v>4</v>
      </c>
      <c r="G13" s="16">
        <v>5</v>
      </c>
      <c r="H13" s="16">
        <v>5</v>
      </c>
      <c r="I13" s="16">
        <v>3</v>
      </c>
      <c r="J13" s="16">
        <v>6</v>
      </c>
      <c r="K13" s="16">
        <v>4</v>
      </c>
      <c r="L13" s="16">
        <v>4</v>
      </c>
      <c r="M13" s="36">
        <f aca="true" t="shared" si="0" ref="M13:M22">SUBTOTAL(9,E13:L13)</f>
        <v>33</v>
      </c>
      <c r="N13" s="16" t="s">
        <v>192</v>
      </c>
    </row>
    <row r="14" spans="1:14" ht="26.25" thickBot="1">
      <c r="A14" s="12">
        <v>2</v>
      </c>
      <c r="B14" s="45" t="s">
        <v>74</v>
      </c>
      <c r="C14" s="45" t="s">
        <v>50</v>
      </c>
      <c r="D14" s="92">
        <v>4</v>
      </c>
      <c r="E14" s="15">
        <v>2</v>
      </c>
      <c r="F14" s="16">
        <v>3</v>
      </c>
      <c r="G14" s="16">
        <v>4</v>
      </c>
      <c r="H14" s="16">
        <v>3</v>
      </c>
      <c r="I14" s="16">
        <v>2</v>
      </c>
      <c r="J14" s="16">
        <v>4</v>
      </c>
      <c r="K14" s="16">
        <v>5</v>
      </c>
      <c r="L14" s="16">
        <v>5</v>
      </c>
      <c r="M14" s="36">
        <f t="shared" si="0"/>
        <v>28</v>
      </c>
      <c r="N14" s="16" t="s">
        <v>193</v>
      </c>
    </row>
    <row r="15" spans="1:14" ht="29.25" customHeight="1" thickBot="1">
      <c r="A15" s="12">
        <v>3</v>
      </c>
      <c r="B15" s="72" t="s">
        <v>77</v>
      </c>
      <c r="C15" s="46" t="s">
        <v>11</v>
      </c>
      <c r="D15" s="92">
        <v>4</v>
      </c>
      <c r="E15" s="15">
        <v>2</v>
      </c>
      <c r="F15" s="16">
        <v>4</v>
      </c>
      <c r="G15" s="16">
        <v>3</v>
      </c>
      <c r="H15" s="16">
        <v>3</v>
      </c>
      <c r="I15" s="16">
        <v>4</v>
      </c>
      <c r="J15" s="16">
        <v>4</v>
      </c>
      <c r="K15" s="16">
        <v>5</v>
      </c>
      <c r="L15" s="16">
        <v>4</v>
      </c>
      <c r="M15" s="36">
        <f t="shared" si="0"/>
        <v>29</v>
      </c>
      <c r="N15" s="16" t="s">
        <v>178</v>
      </c>
    </row>
    <row r="16" spans="1:14" ht="34.5" customHeight="1">
      <c r="A16" s="12">
        <v>4</v>
      </c>
      <c r="B16" s="80" t="s">
        <v>78</v>
      </c>
      <c r="C16" s="84" t="s">
        <v>25</v>
      </c>
      <c r="D16" s="92">
        <v>4</v>
      </c>
      <c r="E16" s="15">
        <v>2</v>
      </c>
      <c r="F16" s="16">
        <v>1</v>
      </c>
      <c r="G16" s="16">
        <v>2</v>
      </c>
      <c r="H16" s="16">
        <v>3</v>
      </c>
      <c r="I16" s="16">
        <v>3</v>
      </c>
      <c r="J16" s="16">
        <v>2</v>
      </c>
      <c r="K16" s="16">
        <v>1</v>
      </c>
      <c r="L16" s="16">
        <v>1</v>
      </c>
      <c r="M16" s="36">
        <f t="shared" si="0"/>
        <v>15</v>
      </c>
      <c r="N16" s="16"/>
    </row>
    <row r="17" spans="1:14" ht="18.75" customHeight="1">
      <c r="A17" s="12">
        <v>5</v>
      </c>
      <c r="B17" s="85" t="s">
        <v>79</v>
      </c>
      <c r="C17" s="94" t="s">
        <v>49</v>
      </c>
      <c r="D17" s="92">
        <v>4</v>
      </c>
      <c r="E17" s="15">
        <v>2</v>
      </c>
      <c r="F17" s="16">
        <v>2</v>
      </c>
      <c r="G17" s="16">
        <v>3</v>
      </c>
      <c r="H17" s="16">
        <v>4</v>
      </c>
      <c r="I17" s="16">
        <v>4</v>
      </c>
      <c r="J17" s="16">
        <v>3</v>
      </c>
      <c r="K17" s="16">
        <v>2</v>
      </c>
      <c r="L17" s="16">
        <v>3</v>
      </c>
      <c r="M17" s="36">
        <f t="shared" si="0"/>
        <v>23</v>
      </c>
      <c r="N17" s="16"/>
    </row>
    <row r="18" spans="1:14" ht="26.25" thickBot="1">
      <c r="A18" s="12">
        <v>6</v>
      </c>
      <c r="B18" s="45" t="s">
        <v>81</v>
      </c>
      <c r="C18" s="45" t="s">
        <v>12</v>
      </c>
      <c r="D18" s="92">
        <v>4</v>
      </c>
      <c r="E18" s="15">
        <v>2</v>
      </c>
      <c r="F18" s="16">
        <v>1</v>
      </c>
      <c r="G18" s="16">
        <v>6</v>
      </c>
      <c r="H18" s="16">
        <v>4</v>
      </c>
      <c r="I18" s="16">
        <v>4</v>
      </c>
      <c r="J18" s="16">
        <v>4</v>
      </c>
      <c r="K18" s="16">
        <v>4</v>
      </c>
      <c r="L18" s="16">
        <v>5</v>
      </c>
      <c r="M18" s="36">
        <f t="shared" si="0"/>
        <v>30</v>
      </c>
      <c r="N18" s="16" t="s">
        <v>199</v>
      </c>
    </row>
    <row r="19" spans="1:14" ht="34.5" customHeight="1" thickBot="1">
      <c r="A19" s="12">
        <v>7</v>
      </c>
      <c r="B19" s="45" t="s">
        <v>82</v>
      </c>
      <c r="C19" s="47" t="s">
        <v>50</v>
      </c>
      <c r="D19" s="92">
        <v>4</v>
      </c>
      <c r="E19" s="15">
        <v>2</v>
      </c>
      <c r="F19" s="16">
        <v>3</v>
      </c>
      <c r="G19" s="16">
        <v>4</v>
      </c>
      <c r="H19" s="16">
        <v>7</v>
      </c>
      <c r="I19" s="16">
        <v>5</v>
      </c>
      <c r="J19" s="16">
        <v>4</v>
      </c>
      <c r="K19" s="16">
        <v>5</v>
      </c>
      <c r="L19" s="16">
        <v>4</v>
      </c>
      <c r="M19" s="36">
        <f t="shared" si="0"/>
        <v>34</v>
      </c>
      <c r="N19" s="16" t="s">
        <v>178</v>
      </c>
    </row>
    <row r="20" spans="1:14" ht="19.5" customHeight="1" thickBot="1">
      <c r="A20" s="12">
        <v>8</v>
      </c>
      <c r="B20" s="45" t="s">
        <v>83</v>
      </c>
      <c r="C20" s="113" t="s">
        <v>49</v>
      </c>
      <c r="D20" s="92">
        <v>4</v>
      </c>
      <c r="E20" s="15">
        <v>2</v>
      </c>
      <c r="F20" s="16">
        <v>4</v>
      </c>
      <c r="G20" s="16">
        <v>6</v>
      </c>
      <c r="H20" s="16">
        <v>5</v>
      </c>
      <c r="I20" s="16">
        <v>5</v>
      </c>
      <c r="J20" s="16">
        <v>3</v>
      </c>
      <c r="K20" s="16">
        <v>4</v>
      </c>
      <c r="L20" s="16">
        <v>4</v>
      </c>
      <c r="M20" s="36">
        <f t="shared" si="0"/>
        <v>33</v>
      </c>
      <c r="N20" s="16" t="s">
        <v>184</v>
      </c>
    </row>
    <row r="21" spans="1:14" ht="19.5" thickBot="1">
      <c r="A21" s="12">
        <v>9</v>
      </c>
      <c r="B21" s="45" t="s">
        <v>85</v>
      </c>
      <c r="C21" s="45" t="s">
        <v>25</v>
      </c>
      <c r="D21" s="92">
        <v>4</v>
      </c>
      <c r="E21" s="15">
        <v>2</v>
      </c>
      <c r="F21" s="16">
        <v>2</v>
      </c>
      <c r="G21" s="16">
        <v>4</v>
      </c>
      <c r="H21" s="16">
        <v>7</v>
      </c>
      <c r="I21" s="16">
        <v>4</v>
      </c>
      <c r="J21" s="16">
        <v>3</v>
      </c>
      <c r="K21" s="16">
        <v>3</v>
      </c>
      <c r="L21" s="16">
        <v>4</v>
      </c>
      <c r="M21" s="36">
        <f t="shared" si="0"/>
        <v>29</v>
      </c>
      <c r="N21" s="16" t="s">
        <v>178</v>
      </c>
    </row>
    <row r="22" spans="1:14" ht="19.5" thickBot="1">
      <c r="A22" s="12">
        <v>10</v>
      </c>
      <c r="B22" s="45" t="s">
        <v>86</v>
      </c>
      <c r="C22" s="47" t="s">
        <v>13</v>
      </c>
      <c r="D22" s="92">
        <v>4</v>
      </c>
      <c r="E22" s="15">
        <v>2</v>
      </c>
      <c r="F22" s="16">
        <v>2</v>
      </c>
      <c r="G22" s="16">
        <v>3</v>
      </c>
      <c r="H22" s="16">
        <v>3</v>
      </c>
      <c r="I22" s="16">
        <v>2</v>
      </c>
      <c r="J22" s="16">
        <v>3</v>
      </c>
      <c r="K22" s="16">
        <v>3</v>
      </c>
      <c r="L22" s="16">
        <v>3</v>
      </c>
      <c r="M22" s="35">
        <f t="shared" si="0"/>
        <v>21</v>
      </c>
      <c r="N22" s="16"/>
    </row>
    <row r="23" spans="1:14" s="63" customFormat="1" ht="19.5" thickBot="1">
      <c r="A23" s="12">
        <v>11</v>
      </c>
      <c r="B23" s="69" t="s">
        <v>87</v>
      </c>
      <c r="C23" s="70" t="s">
        <v>18</v>
      </c>
      <c r="D23" s="61">
        <v>4</v>
      </c>
      <c r="E23" s="62">
        <v>1</v>
      </c>
      <c r="F23" s="36">
        <v>2</v>
      </c>
      <c r="G23" s="36">
        <v>4</v>
      </c>
      <c r="H23" s="36">
        <v>5</v>
      </c>
      <c r="I23" s="36">
        <v>5</v>
      </c>
      <c r="J23" s="36">
        <v>4</v>
      </c>
      <c r="K23" s="36">
        <v>5</v>
      </c>
      <c r="L23" s="36">
        <v>5</v>
      </c>
      <c r="M23" s="36">
        <f>SUM(E23:L23)</f>
        <v>31</v>
      </c>
      <c r="N23" s="36"/>
    </row>
    <row r="24" spans="1:14" ht="32.25" thickBot="1">
      <c r="A24" s="12">
        <v>12</v>
      </c>
      <c r="B24" s="45" t="s">
        <v>88</v>
      </c>
      <c r="C24" s="47" t="s">
        <v>18</v>
      </c>
      <c r="D24" s="92">
        <v>4</v>
      </c>
      <c r="E24" s="15">
        <v>1</v>
      </c>
      <c r="F24" s="16">
        <v>2</v>
      </c>
      <c r="G24" s="16">
        <v>3</v>
      </c>
      <c r="H24" s="16">
        <v>4</v>
      </c>
      <c r="I24" s="16">
        <v>5</v>
      </c>
      <c r="J24" s="16">
        <v>3</v>
      </c>
      <c r="K24" s="16">
        <v>4</v>
      </c>
      <c r="L24" s="16">
        <v>3</v>
      </c>
      <c r="M24" s="36">
        <f aca="true" t="shared" si="1" ref="M24:M31">SUBTOTAL(9,E24:L24)</f>
        <v>25</v>
      </c>
      <c r="N24" s="16"/>
    </row>
    <row r="25" spans="1:14" ht="32.25" thickBot="1">
      <c r="A25" s="12">
        <v>13</v>
      </c>
      <c r="B25" s="45" t="s">
        <v>89</v>
      </c>
      <c r="C25" s="47" t="s">
        <v>75</v>
      </c>
      <c r="D25" s="92">
        <v>4</v>
      </c>
      <c r="E25" s="15">
        <v>2</v>
      </c>
      <c r="F25" s="16">
        <v>3</v>
      </c>
      <c r="G25" s="16">
        <v>5</v>
      </c>
      <c r="H25" s="16">
        <v>6</v>
      </c>
      <c r="I25" s="16">
        <v>5</v>
      </c>
      <c r="J25" s="16">
        <v>5</v>
      </c>
      <c r="K25" s="16">
        <v>5</v>
      </c>
      <c r="L25" s="16">
        <v>5</v>
      </c>
      <c r="M25" s="36">
        <f t="shared" si="1"/>
        <v>36</v>
      </c>
      <c r="N25" s="16" t="s">
        <v>209</v>
      </c>
    </row>
    <row r="26" spans="1:14" s="63" customFormat="1" ht="19.5" thickBot="1">
      <c r="A26" s="12">
        <v>14</v>
      </c>
      <c r="B26" s="59" t="s">
        <v>90</v>
      </c>
      <c r="C26" s="59" t="s">
        <v>9</v>
      </c>
      <c r="D26" s="61">
        <v>4</v>
      </c>
      <c r="E26" s="62">
        <v>1</v>
      </c>
      <c r="F26" s="36">
        <v>2</v>
      </c>
      <c r="G26" s="36">
        <v>3</v>
      </c>
      <c r="H26" s="36">
        <v>4</v>
      </c>
      <c r="I26" s="36">
        <v>4</v>
      </c>
      <c r="J26" s="36">
        <v>3</v>
      </c>
      <c r="K26" s="36">
        <v>4</v>
      </c>
      <c r="L26" s="36">
        <v>4</v>
      </c>
      <c r="M26" s="36">
        <f t="shared" si="1"/>
        <v>25</v>
      </c>
      <c r="N26" s="36"/>
    </row>
    <row r="27" spans="1:14" ht="19.5" thickBot="1">
      <c r="A27" s="12">
        <v>15</v>
      </c>
      <c r="B27" s="45" t="s">
        <v>91</v>
      </c>
      <c r="C27" s="45" t="s">
        <v>99</v>
      </c>
      <c r="D27" s="92">
        <v>4</v>
      </c>
      <c r="E27" s="15">
        <v>1</v>
      </c>
      <c r="F27" s="16">
        <v>2</v>
      </c>
      <c r="G27" s="16">
        <v>3</v>
      </c>
      <c r="H27" s="16">
        <v>4</v>
      </c>
      <c r="I27" s="16">
        <v>4</v>
      </c>
      <c r="J27" s="16">
        <v>4</v>
      </c>
      <c r="K27" s="16">
        <v>4</v>
      </c>
      <c r="L27" s="16">
        <v>5</v>
      </c>
      <c r="M27" s="36">
        <f t="shared" si="1"/>
        <v>27</v>
      </c>
      <c r="N27" s="16"/>
    </row>
    <row r="28" spans="1:14" ht="33.75" customHeight="1" thickBot="1">
      <c r="A28" s="12">
        <v>16</v>
      </c>
      <c r="B28" s="45" t="s">
        <v>94</v>
      </c>
      <c r="C28" s="47" t="s">
        <v>9</v>
      </c>
      <c r="D28" s="92">
        <v>4</v>
      </c>
      <c r="E28" s="15">
        <v>2</v>
      </c>
      <c r="F28" s="16">
        <v>3</v>
      </c>
      <c r="G28" s="16">
        <v>5</v>
      </c>
      <c r="H28" s="16">
        <v>6</v>
      </c>
      <c r="I28" s="16">
        <v>6</v>
      </c>
      <c r="J28" s="16">
        <v>4</v>
      </c>
      <c r="K28" s="16">
        <v>4</v>
      </c>
      <c r="L28" s="16">
        <v>3</v>
      </c>
      <c r="M28" s="36">
        <f t="shared" si="1"/>
        <v>33</v>
      </c>
      <c r="N28" s="16" t="s">
        <v>180</v>
      </c>
    </row>
    <row r="29" spans="1:14" ht="19.5" thickBot="1">
      <c r="A29" s="12">
        <v>17</v>
      </c>
      <c r="B29" s="45" t="s">
        <v>95</v>
      </c>
      <c r="C29" s="45" t="s">
        <v>14</v>
      </c>
      <c r="D29" s="92">
        <v>4</v>
      </c>
      <c r="E29" s="15">
        <v>2</v>
      </c>
      <c r="F29" s="16">
        <v>4</v>
      </c>
      <c r="G29" s="16">
        <v>6</v>
      </c>
      <c r="H29" s="16">
        <v>6</v>
      </c>
      <c r="I29" s="16">
        <v>6</v>
      </c>
      <c r="J29" s="16">
        <v>5</v>
      </c>
      <c r="K29" s="16">
        <v>5</v>
      </c>
      <c r="L29" s="16">
        <v>3</v>
      </c>
      <c r="M29" s="36">
        <f t="shared" si="1"/>
        <v>37</v>
      </c>
      <c r="N29" s="16" t="s">
        <v>210</v>
      </c>
    </row>
    <row r="30" spans="1:14" ht="32.25" thickBot="1">
      <c r="A30" s="12">
        <v>18</v>
      </c>
      <c r="B30" s="45" t="s">
        <v>96</v>
      </c>
      <c r="C30" s="47" t="s">
        <v>101</v>
      </c>
      <c r="D30" s="92">
        <v>4</v>
      </c>
      <c r="E30" s="15">
        <v>1</v>
      </c>
      <c r="F30" s="16">
        <v>2</v>
      </c>
      <c r="G30" s="16">
        <v>4</v>
      </c>
      <c r="H30" s="16">
        <v>4</v>
      </c>
      <c r="I30" s="16">
        <v>5</v>
      </c>
      <c r="J30" s="16">
        <v>4</v>
      </c>
      <c r="K30" s="16">
        <v>6</v>
      </c>
      <c r="L30" s="16">
        <v>4</v>
      </c>
      <c r="M30" s="36">
        <f t="shared" si="1"/>
        <v>30</v>
      </c>
      <c r="N30" s="16"/>
    </row>
    <row r="31" spans="1:14" ht="32.25" thickBot="1">
      <c r="A31" s="12">
        <v>19</v>
      </c>
      <c r="B31" s="45" t="s">
        <v>111</v>
      </c>
      <c r="C31" s="45" t="s">
        <v>75</v>
      </c>
      <c r="D31" s="92">
        <v>4</v>
      </c>
      <c r="E31" s="15">
        <v>1</v>
      </c>
      <c r="F31" s="16">
        <v>3</v>
      </c>
      <c r="G31" s="16">
        <v>4</v>
      </c>
      <c r="H31" s="16">
        <v>5</v>
      </c>
      <c r="I31" s="16">
        <v>6</v>
      </c>
      <c r="J31" s="16">
        <v>5</v>
      </c>
      <c r="K31" s="16">
        <v>5.3</v>
      </c>
      <c r="L31" s="16">
        <v>5</v>
      </c>
      <c r="M31" s="36">
        <f t="shared" si="1"/>
        <v>34.3</v>
      </c>
      <c r="N31" s="16" t="s">
        <v>212</v>
      </c>
    </row>
    <row r="32" spans="1:14" ht="19.5" thickBot="1">
      <c r="A32" s="12">
        <v>20</v>
      </c>
      <c r="B32" s="45" t="s">
        <v>112</v>
      </c>
      <c r="C32" s="45" t="s">
        <v>116</v>
      </c>
      <c r="D32" s="92">
        <v>4</v>
      </c>
      <c r="E32" s="15">
        <v>2</v>
      </c>
      <c r="F32" s="16">
        <v>2</v>
      </c>
      <c r="G32" s="16">
        <v>3.3</v>
      </c>
      <c r="H32" s="16">
        <v>5</v>
      </c>
      <c r="I32" s="16">
        <v>5</v>
      </c>
      <c r="J32" s="16">
        <v>5</v>
      </c>
      <c r="K32" s="16">
        <v>6</v>
      </c>
      <c r="L32" s="16">
        <v>5</v>
      </c>
      <c r="M32" s="36">
        <f aca="true" t="shared" si="2" ref="M32:M39">SUBTOTAL(9,E32:L32)</f>
        <v>33.3</v>
      </c>
      <c r="N32" s="16"/>
    </row>
    <row r="33" spans="1:14" ht="48" thickBot="1">
      <c r="A33" s="12">
        <v>21</v>
      </c>
      <c r="B33" s="45" t="s">
        <v>113</v>
      </c>
      <c r="C33" s="47" t="s">
        <v>26</v>
      </c>
      <c r="D33" s="92">
        <v>4</v>
      </c>
      <c r="E33" s="15">
        <v>2</v>
      </c>
      <c r="F33" s="16">
        <v>3</v>
      </c>
      <c r="G33" s="16">
        <v>5</v>
      </c>
      <c r="H33" s="16">
        <v>5</v>
      </c>
      <c r="I33" s="16">
        <v>5</v>
      </c>
      <c r="J33" s="16">
        <v>4</v>
      </c>
      <c r="K33" s="16">
        <v>4</v>
      </c>
      <c r="L33" s="16">
        <v>5</v>
      </c>
      <c r="M33" s="36">
        <f t="shared" si="2"/>
        <v>33</v>
      </c>
      <c r="N33" s="16"/>
    </row>
    <row r="34" spans="1:14" ht="18.75">
      <c r="A34" s="12">
        <v>22</v>
      </c>
      <c r="B34" s="71" t="s">
        <v>123</v>
      </c>
      <c r="C34" s="82" t="s">
        <v>12</v>
      </c>
      <c r="D34" s="92">
        <v>4</v>
      </c>
      <c r="E34" s="15">
        <v>2</v>
      </c>
      <c r="F34" s="16">
        <v>3</v>
      </c>
      <c r="G34" s="16">
        <v>4</v>
      </c>
      <c r="H34" s="16">
        <v>6</v>
      </c>
      <c r="I34" s="16">
        <v>7</v>
      </c>
      <c r="J34" s="16">
        <v>4</v>
      </c>
      <c r="K34" s="16">
        <v>6</v>
      </c>
      <c r="L34" s="16">
        <v>5</v>
      </c>
      <c r="M34" s="36">
        <f t="shared" si="2"/>
        <v>37</v>
      </c>
      <c r="N34" s="16" t="s">
        <v>210</v>
      </c>
    </row>
    <row r="35" spans="1:14" ht="32.25" thickBot="1">
      <c r="A35" s="12">
        <v>23</v>
      </c>
      <c r="B35" s="85" t="s">
        <v>127</v>
      </c>
      <c r="C35" s="83" t="s">
        <v>7</v>
      </c>
      <c r="D35" s="93">
        <v>4</v>
      </c>
      <c r="E35" s="15">
        <v>1</v>
      </c>
      <c r="F35" s="16">
        <v>2</v>
      </c>
      <c r="G35" s="16">
        <v>3</v>
      </c>
      <c r="H35" s="16">
        <v>3</v>
      </c>
      <c r="I35" s="16">
        <v>3</v>
      </c>
      <c r="J35" s="16">
        <v>2</v>
      </c>
      <c r="K35" s="16">
        <v>3</v>
      </c>
      <c r="L35" s="16">
        <v>3</v>
      </c>
      <c r="M35" s="36">
        <f t="shared" si="2"/>
        <v>20</v>
      </c>
      <c r="N35" s="16"/>
    </row>
    <row r="36" spans="1:14" ht="19.5" thickBot="1">
      <c r="A36" s="12">
        <v>24</v>
      </c>
      <c r="B36" s="79" t="s">
        <v>124</v>
      </c>
      <c r="C36" s="44" t="s">
        <v>116</v>
      </c>
      <c r="D36" s="92">
        <v>4</v>
      </c>
      <c r="E36" s="15">
        <v>1</v>
      </c>
      <c r="F36" s="16">
        <v>1</v>
      </c>
      <c r="G36" s="16">
        <v>3</v>
      </c>
      <c r="H36" s="16">
        <v>0</v>
      </c>
      <c r="I36" s="16">
        <v>4</v>
      </c>
      <c r="J36" s="16">
        <v>5</v>
      </c>
      <c r="K36" s="16">
        <v>4</v>
      </c>
      <c r="L36" s="16">
        <v>4</v>
      </c>
      <c r="M36" s="36">
        <f t="shared" si="2"/>
        <v>22</v>
      </c>
      <c r="N36" s="16"/>
    </row>
    <row r="37" spans="1:14" ht="19.5" thickBot="1">
      <c r="A37" s="12">
        <v>25</v>
      </c>
      <c r="B37" s="45" t="s">
        <v>125</v>
      </c>
      <c r="C37" s="45" t="s">
        <v>17</v>
      </c>
      <c r="D37" s="92">
        <v>4</v>
      </c>
      <c r="E37" s="15">
        <v>2</v>
      </c>
      <c r="F37" s="16">
        <v>3</v>
      </c>
      <c r="G37" s="16">
        <v>3</v>
      </c>
      <c r="H37" s="16">
        <v>3</v>
      </c>
      <c r="I37" s="16">
        <v>3</v>
      </c>
      <c r="J37" s="16">
        <v>4</v>
      </c>
      <c r="K37" s="16">
        <v>4</v>
      </c>
      <c r="L37" s="16">
        <v>3</v>
      </c>
      <c r="M37" s="36">
        <f t="shared" si="2"/>
        <v>25</v>
      </c>
      <c r="N37" s="16"/>
    </row>
    <row r="38" spans="1:14" ht="31.5">
      <c r="A38" s="12">
        <v>26</v>
      </c>
      <c r="B38" s="81" t="s">
        <v>128</v>
      </c>
      <c r="C38" s="84" t="s">
        <v>26</v>
      </c>
      <c r="D38" s="92">
        <v>4</v>
      </c>
      <c r="E38" s="15">
        <v>1</v>
      </c>
      <c r="F38" s="16">
        <v>1</v>
      </c>
      <c r="G38" s="16">
        <v>3</v>
      </c>
      <c r="H38" s="16">
        <v>2</v>
      </c>
      <c r="I38" s="16">
        <v>2</v>
      </c>
      <c r="J38" s="16">
        <v>2</v>
      </c>
      <c r="K38" s="16">
        <v>2</v>
      </c>
      <c r="L38" s="16">
        <v>1</v>
      </c>
      <c r="M38" s="36">
        <f t="shared" si="2"/>
        <v>14</v>
      </c>
      <c r="N38" s="16"/>
    </row>
    <row r="39" spans="1:14" ht="32.25" thickBot="1">
      <c r="A39" s="12">
        <v>27</v>
      </c>
      <c r="B39" s="79" t="s">
        <v>126</v>
      </c>
      <c r="C39" s="86" t="s">
        <v>15</v>
      </c>
      <c r="D39" s="93">
        <v>4</v>
      </c>
      <c r="E39" s="15">
        <v>2</v>
      </c>
      <c r="F39" s="16">
        <v>2</v>
      </c>
      <c r="G39" s="16">
        <v>3</v>
      </c>
      <c r="H39" s="16">
        <v>3</v>
      </c>
      <c r="I39" s="16">
        <v>4</v>
      </c>
      <c r="J39" s="16">
        <v>4</v>
      </c>
      <c r="K39" s="16">
        <v>5</v>
      </c>
      <c r="L39" s="16">
        <v>3</v>
      </c>
      <c r="M39" s="36">
        <f t="shared" si="2"/>
        <v>26</v>
      </c>
      <c r="N39" s="16"/>
    </row>
    <row r="40" spans="1:14" ht="19.5" thickBot="1">
      <c r="A40" s="12">
        <v>28</v>
      </c>
      <c r="B40" s="45" t="s">
        <v>135</v>
      </c>
      <c r="C40" s="47" t="s">
        <v>6</v>
      </c>
      <c r="D40" s="92">
        <v>4</v>
      </c>
      <c r="E40" s="15">
        <v>2</v>
      </c>
      <c r="F40" s="16">
        <v>2</v>
      </c>
      <c r="G40" s="16">
        <v>4</v>
      </c>
      <c r="H40" s="16">
        <v>5</v>
      </c>
      <c r="I40" s="16">
        <v>5</v>
      </c>
      <c r="J40" s="16">
        <v>5</v>
      </c>
      <c r="K40" s="16">
        <v>5</v>
      </c>
      <c r="L40" s="16">
        <v>3</v>
      </c>
      <c r="M40" s="36">
        <f>SUBTOTAL(9,E40:L40)</f>
        <v>31</v>
      </c>
      <c r="N40" s="16"/>
    </row>
    <row r="41" spans="1:14" ht="32.25" thickBot="1">
      <c r="A41" s="12">
        <v>29</v>
      </c>
      <c r="B41" s="45" t="s">
        <v>136</v>
      </c>
      <c r="C41" s="45" t="s">
        <v>102</v>
      </c>
      <c r="D41" s="92">
        <v>4</v>
      </c>
      <c r="E41" s="15">
        <v>2</v>
      </c>
      <c r="F41" s="16">
        <v>4</v>
      </c>
      <c r="G41" s="16">
        <v>5</v>
      </c>
      <c r="H41" s="16">
        <v>5</v>
      </c>
      <c r="I41" s="16">
        <v>5</v>
      </c>
      <c r="J41" s="16">
        <v>5</v>
      </c>
      <c r="K41" s="16">
        <v>4</v>
      </c>
      <c r="L41" s="16">
        <v>4</v>
      </c>
      <c r="M41" s="36">
        <f>SUBTOTAL(9,E41:L41)</f>
        <v>34</v>
      </c>
      <c r="N41" s="16" t="s">
        <v>208</v>
      </c>
    </row>
    <row r="42" spans="1:14" ht="19.5" thickBot="1">
      <c r="A42" s="12">
        <v>30</v>
      </c>
      <c r="B42" s="45" t="s">
        <v>137</v>
      </c>
      <c r="C42" s="47" t="s">
        <v>100</v>
      </c>
      <c r="D42" s="92">
        <v>4</v>
      </c>
      <c r="E42" s="15">
        <v>2</v>
      </c>
      <c r="F42" s="16">
        <v>2</v>
      </c>
      <c r="G42" s="16">
        <v>4</v>
      </c>
      <c r="H42" s="16">
        <v>4</v>
      </c>
      <c r="I42" s="16">
        <v>4</v>
      </c>
      <c r="J42" s="16">
        <v>4</v>
      </c>
      <c r="K42" s="16">
        <v>4</v>
      </c>
      <c r="L42" s="16">
        <v>3</v>
      </c>
      <c r="M42" s="36">
        <f>SUBTOTAL(9,E42:L42)</f>
        <v>27</v>
      </c>
      <c r="N42" s="16"/>
    </row>
    <row r="43" spans="1:14" ht="19.5" thickBot="1">
      <c r="A43" s="12">
        <v>31</v>
      </c>
      <c r="B43" s="45" t="s">
        <v>138</v>
      </c>
      <c r="C43" s="47" t="s">
        <v>14</v>
      </c>
      <c r="D43" s="92">
        <v>4</v>
      </c>
      <c r="E43" s="15">
        <v>2</v>
      </c>
      <c r="F43" s="16">
        <v>4</v>
      </c>
      <c r="G43" s="16">
        <v>6</v>
      </c>
      <c r="H43" s="16">
        <v>7</v>
      </c>
      <c r="I43" s="16">
        <v>7</v>
      </c>
      <c r="J43" s="16">
        <v>5</v>
      </c>
      <c r="K43" s="16">
        <v>6</v>
      </c>
      <c r="L43" s="16">
        <v>5</v>
      </c>
      <c r="M43" s="36">
        <f>SUBTOTAL(9,E43:L43)</f>
        <v>42</v>
      </c>
      <c r="N43" s="16" t="s">
        <v>196</v>
      </c>
    </row>
    <row r="44" spans="1:14" ht="19.5" thickBot="1">
      <c r="A44" s="12">
        <v>32</v>
      </c>
      <c r="B44" s="45" t="s">
        <v>139</v>
      </c>
      <c r="C44" s="47" t="s">
        <v>50</v>
      </c>
      <c r="D44" s="92">
        <v>4</v>
      </c>
      <c r="E44" s="15">
        <v>1</v>
      </c>
      <c r="F44" s="16">
        <v>3</v>
      </c>
      <c r="G44" s="16">
        <v>4</v>
      </c>
      <c r="H44" s="16">
        <v>5</v>
      </c>
      <c r="I44" s="16">
        <v>5</v>
      </c>
      <c r="J44" s="16">
        <v>5</v>
      </c>
      <c r="K44" s="16">
        <v>4</v>
      </c>
      <c r="L44" s="16">
        <v>4</v>
      </c>
      <c r="M44" s="36">
        <f>SUBTOTAL(9,E44:L44)</f>
        <v>31</v>
      </c>
      <c r="N44" s="16"/>
    </row>
    <row r="45" spans="1:14" ht="19.5" thickBot="1">
      <c r="A45" s="12"/>
      <c r="B45" s="51"/>
      <c r="C45" s="30"/>
      <c r="D45" s="55"/>
      <c r="E45" s="15"/>
      <c r="F45" s="16"/>
      <c r="G45" s="16"/>
      <c r="H45" s="16"/>
      <c r="I45" s="16"/>
      <c r="J45" s="16"/>
      <c r="K45" s="16"/>
      <c r="L45" s="16"/>
      <c r="M45" s="36"/>
      <c r="N45" s="16"/>
    </row>
    <row r="46" spans="3:12" ht="25.5" customHeight="1">
      <c r="C46" s="18"/>
      <c r="D46" s="18"/>
      <c r="H46" s="19"/>
      <c r="I46" s="19"/>
      <c r="J46" s="19"/>
      <c r="K46" s="19"/>
      <c r="L46" s="19"/>
    </row>
    <row r="47" spans="1:13" ht="25.5" customHeight="1">
      <c r="A47" s="20" t="s">
        <v>20</v>
      </c>
      <c r="B47" s="21"/>
      <c r="C47" s="21"/>
      <c r="D47" s="21"/>
      <c r="E47" s="22"/>
      <c r="F47" s="22"/>
      <c r="G47" s="22"/>
      <c r="H47" s="22"/>
      <c r="I47" s="22"/>
      <c r="J47" s="26"/>
      <c r="K47" s="26"/>
      <c r="L47" s="26"/>
      <c r="M47" s="37"/>
    </row>
    <row r="48" spans="1:14" ht="37.5" customHeight="1">
      <c r="A48" s="99" t="s">
        <v>33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29"/>
    </row>
    <row r="49" spans="1:13" ht="25.5" customHeight="1">
      <c r="A49" s="100" t="s">
        <v>34</v>
      </c>
      <c r="B49" s="100"/>
      <c r="C49" s="24"/>
      <c r="D49" s="32"/>
      <c r="E49" s="22"/>
      <c r="F49" s="22"/>
      <c r="G49" s="22"/>
      <c r="H49" s="22"/>
      <c r="I49" s="22"/>
      <c r="J49" s="26"/>
      <c r="K49" s="26"/>
      <c r="L49" s="26"/>
      <c r="M49" s="37"/>
    </row>
    <row r="50" spans="1:13" ht="25.5" customHeight="1">
      <c r="A50" s="20" t="s">
        <v>21</v>
      </c>
      <c r="B50" s="21"/>
      <c r="C50" s="21"/>
      <c r="D50" s="21"/>
      <c r="E50" s="22"/>
      <c r="F50" s="22"/>
      <c r="G50" s="22"/>
      <c r="H50" s="22"/>
      <c r="I50" s="22"/>
      <c r="J50" s="26"/>
      <c r="K50" s="26"/>
      <c r="L50" s="26"/>
      <c r="M50" s="37"/>
    </row>
    <row r="51" spans="1:13" ht="25.5" customHeight="1">
      <c r="A51" s="96" t="s">
        <v>35</v>
      </c>
      <c r="B51" s="96"/>
      <c r="C51" s="32"/>
      <c r="D51" s="32"/>
      <c r="E51" s="22"/>
      <c r="F51" s="22"/>
      <c r="G51" s="22"/>
      <c r="H51" s="22"/>
      <c r="I51" s="22"/>
      <c r="J51" s="26"/>
      <c r="K51" s="26"/>
      <c r="L51" s="26"/>
      <c r="M51" s="37"/>
    </row>
    <row r="52" spans="1:13" ht="25.5" customHeight="1">
      <c r="A52" s="23"/>
      <c r="B52" s="31" t="s">
        <v>36</v>
      </c>
      <c r="C52" s="24"/>
      <c r="D52" s="32"/>
      <c r="E52" s="22"/>
      <c r="F52" s="22"/>
      <c r="G52" s="22"/>
      <c r="H52" s="22"/>
      <c r="I52" s="22"/>
      <c r="J52" s="26"/>
      <c r="K52" s="26"/>
      <c r="L52" s="26"/>
      <c r="M52" s="37"/>
    </row>
    <row r="53" spans="1:13" ht="25.5" customHeight="1">
      <c r="A53" s="95" t="s">
        <v>22</v>
      </c>
      <c r="B53" s="96"/>
      <c r="C53" s="96"/>
      <c r="D53" s="96"/>
      <c r="E53" s="96"/>
      <c r="F53" s="96"/>
      <c r="G53" s="96"/>
      <c r="H53" s="96"/>
      <c r="I53" s="96"/>
      <c r="J53" s="26"/>
      <c r="K53" s="26"/>
      <c r="L53" s="26"/>
      <c r="M53" s="37"/>
    </row>
    <row r="54" spans="1:13" ht="25.5" customHeight="1">
      <c r="A54" s="33"/>
      <c r="B54" s="56" t="s">
        <v>154</v>
      </c>
      <c r="C54" s="25"/>
      <c r="D54" s="50"/>
      <c r="E54" s="26"/>
      <c r="F54" s="26"/>
      <c r="G54" s="26"/>
      <c r="H54" s="26"/>
      <c r="I54" s="26"/>
      <c r="J54" s="26"/>
      <c r="K54" s="26"/>
      <c r="L54" s="26"/>
      <c r="M54" s="37"/>
    </row>
    <row r="55" spans="1:13" ht="25.5" customHeight="1">
      <c r="A55" s="33"/>
      <c r="B55" s="56" t="s">
        <v>155</v>
      </c>
      <c r="C55" s="27"/>
      <c r="D55" s="50"/>
      <c r="E55" s="26"/>
      <c r="F55" s="26"/>
      <c r="G55" s="26"/>
      <c r="H55" s="26"/>
      <c r="I55" s="26"/>
      <c r="J55" s="26"/>
      <c r="K55" s="26"/>
      <c r="L55" s="26"/>
      <c r="M55" s="37"/>
    </row>
    <row r="56" spans="1:13" ht="25.5" customHeight="1">
      <c r="A56" s="33"/>
      <c r="B56" s="56" t="s">
        <v>156</v>
      </c>
      <c r="C56" s="27"/>
      <c r="D56" s="50"/>
      <c r="E56" s="26"/>
      <c r="F56" s="26"/>
      <c r="G56" s="26"/>
      <c r="H56" s="26"/>
      <c r="I56" s="26"/>
      <c r="J56" s="26"/>
      <c r="K56" s="26"/>
      <c r="L56" s="26"/>
      <c r="M56" s="37"/>
    </row>
    <row r="57" spans="1:13" ht="25.5" customHeight="1">
      <c r="A57" s="33"/>
      <c r="B57" s="56" t="s">
        <v>157</v>
      </c>
      <c r="C57" s="27"/>
      <c r="D57" s="50"/>
      <c r="E57" s="26"/>
      <c r="F57" s="26"/>
      <c r="G57" s="26"/>
      <c r="H57" s="26"/>
      <c r="I57" s="26"/>
      <c r="J57" s="26"/>
      <c r="K57" s="26"/>
      <c r="L57" s="26"/>
      <c r="M57" s="37"/>
    </row>
    <row r="58" spans="1:13" ht="25.5" customHeight="1">
      <c r="A58" s="33"/>
      <c r="B58" s="56" t="s">
        <v>158</v>
      </c>
      <c r="C58" s="27"/>
      <c r="D58" s="50"/>
      <c r="E58" s="26"/>
      <c r="F58" s="26"/>
      <c r="G58" s="26"/>
      <c r="H58" s="26"/>
      <c r="I58" s="26"/>
      <c r="J58" s="26"/>
      <c r="K58" s="26"/>
      <c r="L58" s="26"/>
      <c r="M58" s="37"/>
    </row>
    <row r="59" spans="1:13" s="2" customFormat="1" ht="25.5" customHeight="1">
      <c r="A59" s="33"/>
      <c r="B59" s="56" t="s">
        <v>201</v>
      </c>
      <c r="C59" s="25"/>
      <c r="D59" s="50"/>
      <c r="E59" s="26"/>
      <c r="F59" s="26"/>
      <c r="G59" s="26"/>
      <c r="H59" s="26"/>
      <c r="I59" s="26"/>
      <c r="J59" s="26"/>
      <c r="K59" s="26"/>
      <c r="L59" s="26"/>
      <c r="M59" s="37"/>
    </row>
    <row r="60" spans="1:13" s="2" customFormat="1" ht="25.5" customHeight="1">
      <c r="A60" s="33"/>
      <c r="B60" s="56" t="s">
        <v>159</v>
      </c>
      <c r="C60" s="28"/>
      <c r="D60" s="28"/>
      <c r="E60" s="26"/>
      <c r="F60" s="26"/>
      <c r="G60" s="26"/>
      <c r="H60" s="26"/>
      <c r="I60" s="26"/>
      <c r="J60" s="26"/>
      <c r="K60" s="26"/>
      <c r="L60" s="26"/>
      <c r="M60" s="37"/>
    </row>
    <row r="61" spans="1:13" s="2" customFormat="1" ht="25.5" customHeight="1">
      <c r="A61" s="23"/>
      <c r="B61" s="56" t="s">
        <v>160</v>
      </c>
      <c r="C61" s="28"/>
      <c r="D61" s="4"/>
      <c r="M61" s="34"/>
    </row>
    <row r="62" spans="1:13" s="2" customFormat="1" ht="25.5" customHeight="1">
      <c r="A62" s="23"/>
      <c r="B62" s="56" t="s">
        <v>161</v>
      </c>
      <c r="C62" s="28"/>
      <c r="D62" s="4"/>
      <c r="M62" s="34"/>
    </row>
    <row r="63" spans="1:13" s="2" customFormat="1" ht="25.5" customHeight="1">
      <c r="A63" s="23"/>
      <c r="B63" s="56" t="s">
        <v>162</v>
      </c>
      <c r="C63" s="28"/>
      <c r="D63" s="4"/>
      <c r="M63" s="34"/>
    </row>
    <row r="64" spans="1:13" s="2" customFormat="1" ht="25.5" customHeight="1">
      <c r="A64" s="26"/>
      <c r="B64" s="56" t="s">
        <v>163</v>
      </c>
      <c r="C64" s="28"/>
      <c r="D64" s="4"/>
      <c r="M64" s="34"/>
    </row>
    <row r="65" spans="1:13" s="2" customFormat="1" ht="25.5" customHeight="1">
      <c r="A65" s="26"/>
      <c r="B65" s="56" t="s">
        <v>175</v>
      </c>
      <c r="C65" s="28"/>
      <c r="D65" s="4"/>
      <c r="M65" s="34"/>
    </row>
    <row r="66" spans="1:13" s="2" customFormat="1" ht="25.5" customHeight="1">
      <c r="A66" s="26"/>
      <c r="B66" s="56" t="s">
        <v>164</v>
      </c>
      <c r="C66" s="28"/>
      <c r="D66" s="4"/>
      <c r="M66" s="34"/>
    </row>
    <row r="67" spans="1:13" s="2" customFormat="1" ht="25.5" customHeight="1">
      <c r="A67" s="26"/>
      <c r="B67" s="56" t="s">
        <v>165</v>
      </c>
      <c r="C67" s="28"/>
      <c r="D67" s="4"/>
      <c r="M67" s="34"/>
    </row>
    <row r="68" spans="1:13" s="2" customFormat="1" ht="25.5" customHeight="1">
      <c r="A68" s="26"/>
      <c r="B68" s="56" t="s">
        <v>166</v>
      </c>
      <c r="C68" s="28"/>
      <c r="D68" s="4"/>
      <c r="M68" s="34"/>
    </row>
    <row r="69" spans="1:13" s="2" customFormat="1" ht="25.5" customHeight="1">
      <c r="A69" s="26"/>
      <c r="B69" s="56" t="s">
        <v>167</v>
      </c>
      <c r="C69" s="28"/>
      <c r="D69" s="4"/>
      <c r="M69" s="34"/>
    </row>
    <row r="70" spans="1:13" s="2" customFormat="1" ht="25.5" customHeight="1">
      <c r="A70" s="26"/>
      <c r="B70" s="56" t="s">
        <v>168</v>
      </c>
      <c r="C70" s="28"/>
      <c r="D70" s="4"/>
      <c r="M70" s="34"/>
    </row>
    <row r="71" spans="1:13" s="2" customFormat="1" ht="25.5" customHeight="1">
      <c r="A71" s="26"/>
      <c r="B71" s="57" t="s">
        <v>169</v>
      </c>
      <c r="C71" s="28"/>
      <c r="D71" s="4"/>
      <c r="M71" s="34"/>
    </row>
    <row r="72" spans="1:13" s="2" customFormat="1" ht="25.5" customHeight="1">
      <c r="A72" s="26"/>
      <c r="B72" s="57" t="s">
        <v>170</v>
      </c>
      <c r="C72" s="28"/>
      <c r="D72" s="4"/>
      <c r="M72" s="34"/>
    </row>
    <row r="73" spans="1:13" s="2" customFormat="1" ht="25.5" customHeight="1">
      <c r="A73" s="26"/>
      <c r="B73" s="57" t="s">
        <v>202</v>
      </c>
      <c r="C73" s="28"/>
      <c r="D73" s="4"/>
      <c r="M73" s="34"/>
    </row>
    <row r="74" spans="1:13" s="2" customFormat="1" ht="25.5" customHeight="1">
      <c r="A74" s="26"/>
      <c r="B74" s="57" t="s">
        <v>171</v>
      </c>
      <c r="C74" s="28"/>
      <c r="D74" s="4"/>
      <c r="M74" s="34"/>
    </row>
    <row r="75" spans="1:3" ht="25.5" customHeight="1">
      <c r="A75" s="26"/>
      <c r="B75" s="57" t="s">
        <v>176</v>
      </c>
      <c r="C75" s="28"/>
    </row>
    <row r="76" spans="1:3" ht="25.5" customHeight="1">
      <c r="A76" s="26"/>
      <c r="B76" s="57" t="s">
        <v>172</v>
      </c>
      <c r="C76" s="28"/>
    </row>
    <row r="77" spans="1:3" ht="25.5" customHeight="1">
      <c r="A77" s="26"/>
      <c r="B77" s="57" t="s">
        <v>200</v>
      </c>
      <c r="C77" s="28"/>
    </row>
    <row r="78" spans="1:3" ht="25.5" customHeight="1">
      <c r="A78" s="26"/>
      <c r="B78" s="57" t="s">
        <v>173</v>
      </c>
      <c r="C78" s="28"/>
    </row>
    <row r="79" spans="1:3" ht="25.5" customHeight="1">
      <c r="A79" s="26"/>
      <c r="B79" s="57" t="s">
        <v>174</v>
      </c>
      <c r="C79" s="28"/>
    </row>
    <row r="80" spans="1:3" ht="25.5" customHeight="1">
      <c r="A80" s="26"/>
      <c r="C80" s="28"/>
    </row>
    <row r="81" spans="1:3" ht="25.5" customHeight="1">
      <c r="A81" s="26"/>
      <c r="B81" s="57"/>
      <c r="C81" s="28"/>
    </row>
    <row r="82" spans="1:3" ht="25.5" customHeight="1">
      <c r="A82" s="26"/>
      <c r="C82" s="28"/>
    </row>
    <row r="83" spans="1:3" ht="25.5" customHeight="1">
      <c r="A83" s="26"/>
      <c r="B83" s="57"/>
      <c r="C83" s="28"/>
    </row>
  </sheetData>
  <sheetProtection/>
  <autoFilter ref="D1:D83"/>
  <mergeCells count="14">
    <mergeCell ref="B10:B11"/>
    <mergeCell ref="C10:C11"/>
    <mergeCell ref="M10:M11"/>
    <mergeCell ref="N10:N11"/>
    <mergeCell ref="A51:B51"/>
    <mergeCell ref="A53:I53"/>
    <mergeCell ref="A48:M48"/>
    <mergeCell ref="A49:B49"/>
    <mergeCell ref="A5:N5"/>
    <mergeCell ref="A6:N6"/>
    <mergeCell ref="A7:N7"/>
    <mergeCell ref="A8:N8"/>
    <mergeCell ref="A9:N9"/>
    <mergeCell ref="A10:A11"/>
  </mergeCells>
  <printOptions/>
  <pageMargins left="0.7" right="0.7" top="0.75" bottom="0.75" header="0.3" footer="0.3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Пользователь</cp:lastModifiedBy>
  <cp:lastPrinted>2022-03-22T15:36:54Z</cp:lastPrinted>
  <dcterms:created xsi:type="dcterms:W3CDTF">2016-01-18T18:49:39Z</dcterms:created>
  <dcterms:modified xsi:type="dcterms:W3CDTF">2022-03-24T08:11:59Z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8D521A1F00154CCB9BD34E12A9A544F2</vt:lpwstr>
  </property>
  <property fmtid="{D5CDD505-2E9C-101B-9397-08002B2CF9AE}" pid="3" name="KSOProductBuildVer">
    <vt:lpwstr>1049-11.2.0.10382</vt:lpwstr>
  </property>
</Properties>
</file>